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3E0145B0-2363-4A8C-A9EA-198F2086B627}" xr6:coauthVersionLast="43" xr6:coauthVersionMax="43" xr10:uidLastSave="{00000000-0000-0000-0000-000000000000}"/>
  <bookViews>
    <workbookView xWindow="4395" yWindow="855" windowWidth="19395" windowHeight="12300" activeTab="1" xr2:uid="{00000000-000D-0000-FFFF-FFFF00000000}"/>
  </bookViews>
  <sheets>
    <sheet name="MaxLikCoef" sheetId="4" r:id="rId1"/>
    <sheet name="A15+gamma-YA14" sheetId="3" r:id="rId2"/>
    <sheet name="A15+gamma-Alth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4" i="5" l="1"/>
  <c r="O54" i="5" s="1"/>
  <c r="A53" i="5"/>
  <c r="H53" i="5" s="1"/>
  <c r="A52" i="5"/>
  <c r="A51" i="5"/>
  <c r="A50" i="5"/>
  <c r="J50" i="5" s="1"/>
  <c r="A49" i="5"/>
  <c r="H49" i="5" s="1"/>
  <c r="A48" i="5"/>
  <c r="A47" i="5"/>
  <c r="A46" i="5"/>
  <c r="O46" i="5" s="1"/>
  <c r="A45" i="5"/>
  <c r="D45" i="5" s="1"/>
  <c r="A44" i="5"/>
  <c r="A43" i="5"/>
  <c r="A42" i="5"/>
  <c r="N42" i="5" s="1"/>
  <c r="A41" i="5"/>
  <c r="O41" i="5" s="1"/>
  <c r="A40" i="5"/>
  <c r="A39" i="5"/>
  <c r="A38" i="5"/>
  <c r="A37" i="5"/>
  <c r="A36" i="5"/>
  <c r="A35" i="5"/>
  <c r="A34" i="5"/>
  <c r="J34" i="5" s="1"/>
  <c r="A33" i="5"/>
  <c r="G33" i="5" s="1"/>
  <c r="A32" i="5"/>
  <c r="A31" i="5"/>
  <c r="A30" i="5"/>
  <c r="N30" i="5" s="1"/>
  <c r="A29" i="5"/>
  <c r="O29" i="5" s="1"/>
  <c r="A28" i="5"/>
  <c r="A27" i="5"/>
  <c r="A26" i="5"/>
  <c r="G26" i="5" s="1"/>
  <c r="A25" i="5"/>
  <c r="A24" i="5"/>
  <c r="A23" i="5"/>
  <c r="A22" i="5"/>
  <c r="A21" i="5"/>
  <c r="H21" i="5" s="1"/>
  <c r="A20" i="5"/>
  <c r="A19" i="5"/>
  <c r="A18" i="5"/>
  <c r="J18" i="5" s="1"/>
  <c r="A17" i="5"/>
  <c r="H17" i="5" s="1"/>
  <c r="A16" i="5"/>
  <c r="A15" i="5"/>
  <c r="A14" i="5"/>
  <c r="O14" i="5" s="1"/>
  <c r="A13" i="5"/>
  <c r="D13" i="5" s="1"/>
  <c r="A12" i="5"/>
  <c r="A11" i="5"/>
  <c r="A10" i="5"/>
  <c r="N10" i="5" s="1"/>
  <c r="A9" i="5"/>
  <c r="L9" i="5" s="1"/>
  <c r="A8" i="5"/>
  <c r="C56" i="5"/>
  <c r="A56" i="5" s="1"/>
  <c r="C55" i="5"/>
  <c r="A55" i="5" s="1"/>
  <c r="L53" i="5"/>
  <c r="N51" i="5"/>
  <c r="M51" i="5"/>
  <c r="L51" i="5"/>
  <c r="J51" i="5"/>
  <c r="I51" i="5"/>
  <c r="H51" i="5"/>
  <c r="F51" i="5"/>
  <c r="E51" i="5"/>
  <c r="D51" i="5"/>
  <c r="O51" i="5"/>
  <c r="N50" i="5"/>
  <c r="O49" i="5"/>
  <c r="L49" i="5"/>
  <c r="D49" i="5"/>
  <c r="N47" i="5"/>
  <c r="M47" i="5"/>
  <c r="L47" i="5"/>
  <c r="J47" i="5"/>
  <c r="I47" i="5"/>
  <c r="H47" i="5"/>
  <c r="F47" i="5"/>
  <c r="E47" i="5"/>
  <c r="D47" i="5"/>
  <c r="O47" i="5"/>
  <c r="N46" i="5"/>
  <c r="J46" i="5"/>
  <c r="G46" i="5"/>
  <c r="L45" i="5"/>
  <c r="G45" i="5"/>
  <c r="D44" i="5"/>
  <c r="N43" i="5"/>
  <c r="M43" i="5"/>
  <c r="L43" i="5"/>
  <c r="J43" i="5"/>
  <c r="I43" i="5"/>
  <c r="H43" i="5"/>
  <c r="F43" i="5"/>
  <c r="E43" i="5"/>
  <c r="D43" i="5"/>
  <c r="O43" i="5"/>
  <c r="O42" i="5"/>
  <c r="O40" i="5"/>
  <c r="N39" i="5"/>
  <c r="M39" i="5"/>
  <c r="L39" i="5"/>
  <c r="J39" i="5"/>
  <c r="I39" i="5"/>
  <c r="H39" i="5"/>
  <c r="F39" i="5"/>
  <c r="E39" i="5"/>
  <c r="D39" i="5"/>
  <c r="O39" i="5"/>
  <c r="H37" i="5"/>
  <c r="M36" i="5"/>
  <c r="N35" i="5"/>
  <c r="M35" i="5"/>
  <c r="L35" i="5"/>
  <c r="J35" i="5"/>
  <c r="I35" i="5"/>
  <c r="H35" i="5"/>
  <c r="F35" i="5"/>
  <c r="E35" i="5"/>
  <c r="D35" i="5"/>
  <c r="O35" i="5"/>
  <c r="L33" i="5"/>
  <c r="H33" i="5"/>
  <c r="N31" i="5"/>
  <c r="M31" i="5"/>
  <c r="L31" i="5"/>
  <c r="J31" i="5"/>
  <c r="I31" i="5"/>
  <c r="H31" i="5"/>
  <c r="F31" i="5"/>
  <c r="E31" i="5"/>
  <c r="D31" i="5"/>
  <c r="O31" i="5"/>
  <c r="O30" i="5"/>
  <c r="J30" i="5"/>
  <c r="G30" i="5"/>
  <c r="F30" i="5"/>
  <c r="G29" i="5"/>
  <c r="D29" i="5"/>
  <c r="I28" i="5"/>
  <c r="N27" i="5"/>
  <c r="M27" i="5"/>
  <c r="L27" i="5"/>
  <c r="J27" i="5"/>
  <c r="I27" i="5"/>
  <c r="H27" i="5"/>
  <c r="F27" i="5"/>
  <c r="E27" i="5"/>
  <c r="D27" i="5"/>
  <c r="O27" i="5"/>
  <c r="O26" i="5"/>
  <c r="O25" i="5"/>
  <c r="N23" i="5"/>
  <c r="M23" i="5"/>
  <c r="L23" i="5"/>
  <c r="J23" i="5"/>
  <c r="I23" i="5"/>
  <c r="H23" i="5"/>
  <c r="F23" i="5"/>
  <c r="E23" i="5"/>
  <c r="D23" i="5"/>
  <c r="O23" i="5"/>
  <c r="L21" i="5"/>
  <c r="H20" i="5"/>
  <c r="N19" i="5"/>
  <c r="M19" i="5"/>
  <c r="L19" i="5"/>
  <c r="J19" i="5"/>
  <c r="I19" i="5"/>
  <c r="H19" i="5"/>
  <c r="F19" i="5"/>
  <c r="E19" i="5"/>
  <c r="D19" i="5"/>
  <c r="O19" i="5"/>
  <c r="O17" i="5"/>
  <c r="L17" i="5"/>
  <c r="D17" i="5"/>
  <c r="M16" i="5"/>
  <c r="N15" i="5"/>
  <c r="M15" i="5"/>
  <c r="L15" i="5"/>
  <c r="J15" i="5"/>
  <c r="I15" i="5"/>
  <c r="H15" i="5"/>
  <c r="F15" i="5"/>
  <c r="E15" i="5"/>
  <c r="D15" i="5"/>
  <c r="O15" i="5"/>
  <c r="N14" i="5"/>
  <c r="J14" i="5"/>
  <c r="G14" i="5"/>
  <c r="L13" i="5"/>
  <c r="G13" i="5"/>
  <c r="E12" i="5"/>
  <c r="N11" i="5"/>
  <c r="M11" i="5"/>
  <c r="L11" i="5"/>
  <c r="J11" i="5"/>
  <c r="I11" i="5"/>
  <c r="H11" i="5"/>
  <c r="F11" i="5"/>
  <c r="E11" i="5"/>
  <c r="D11" i="5"/>
  <c r="O11" i="5"/>
  <c r="J9" i="5"/>
  <c r="G9" i="5"/>
  <c r="K8" i="5"/>
  <c r="A243" i="3"/>
  <c r="N243" i="3" s="1"/>
  <c r="C102" i="3"/>
  <c r="C149" i="3" s="1"/>
  <c r="N26" i="5" l="1"/>
  <c r="G42" i="5"/>
  <c r="A102" i="3"/>
  <c r="L102" i="3" s="1"/>
  <c r="J10" i="5"/>
  <c r="F10" i="5"/>
  <c r="G10" i="5"/>
  <c r="N18" i="5"/>
  <c r="J26" i="5"/>
  <c r="J42" i="5"/>
  <c r="C102" i="5"/>
  <c r="O10" i="5"/>
  <c r="F26" i="5"/>
  <c r="F42" i="5"/>
  <c r="A149" i="3"/>
  <c r="L149" i="3" s="1"/>
  <c r="G243" i="3"/>
  <c r="O243" i="3"/>
  <c r="I12" i="5"/>
  <c r="O12" i="5"/>
  <c r="H12" i="5"/>
  <c r="L16" i="5"/>
  <c r="D16" i="5"/>
  <c r="I16" i="5"/>
  <c r="O16" i="5"/>
  <c r="L20" i="5"/>
  <c r="D20" i="5"/>
  <c r="I20" i="5"/>
  <c r="O20" i="5"/>
  <c r="M24" i="5"/>
  <c r="E24" i="5"/>
  <c r="L24" i="5"/>
  <c r="D24" i="5"/>
  <c r="H28" i="5"/>
  <c r="M28" i="5"/>
  <c r="E28" i="5"/>
  <c r="L28" i="5"/>
  <c r="D28" i="5"/>
  <c r="I32" i="5"/>
  <c r="O32" i="5"/>
  <c r="H32" i="5"/>
  <c r="M32" i="5"/>
  <c r="E32" i="5"/>
  <c r="L36" i="5"/>
  <c r="D36" i="5"/>
  <c r="I36" i="5"/>
  <c r="O36" i="5"/>
  <c r="H36" i="5"/>
  <c r="H40" i="5"/>
  <c r="M40" i="5"/>
  <c r="E40" i="5"/>
  <c r="L40" i="5"/>
  <c r="D40" i="5"/>
  <c r="I44" i="5"/>
  <c r="O44" i="5"/>
  <c r="H44" i="5"/>
  <c r="M44" i="5"/>
  <c r="E44" i="5"/>
  <c r="L48" i="5"/>
  <c r="D48" i="5"/>
  <c r="I48" i="5"/>
  <c r="O48" i="5"/>
  <c r="H48" i="5"/>
  <c r="L52" i="5"/>
  <c r="D52" i="5"/>
  <c r="I52" i="5"/>
  <c r="O52" i="5"/>
  <c r="H52" i="5"/>
  <c r="L12" i="5"/>
  <c r="M20" i="5"/>
  <c r="O24" i="5"/>
  <c r="D32" i="5"/>
  <c r="I40" i="5"/>
  <c r="L44" i="5"/>
  <c r="E48" i="5"/>
  <c r="E52" i="5"/>
  <c r="M12" i="5"/>
  <c r="E16" i="5"/>
  <c r="H24" i="5"/>
  <c r="L32" i="5"/>
  <c r="M48" i="5"/>
  <c r="M52" i="5"/>
  <c r="D12" i="5"/>
  <c r="H16" i="5"/>
  <c r="E20" i="5"/>
  <c r="I24" i="5"/>
  <c r="O28" i="5"/>
  <c r="E36" i="5"/>
  <c r="D9" i="5"/>
  <c r="K9" i="5"/>
  <c r="H13" i="5"/>
  <c r="O13" i="5"/>
  <c r="G17" i="5"/>
  <c r="L29" i="5"/>
  <c r="D33" i="5"/>
  <c r="O33" i="5"/>
  <c r="H45" i="5"/>
  <c r="O45" i="5"/>
  <c r="G49" i="5"/>
  <c r="F9" i="5"/>
  <c r="F14" i="5"/>
  <c r="H29" i="5"/>
  <c r="F46" i="5"/>
  <c r="M22" i="5"/>
  <c r="I22" i="5"/>
  <c r="E22" i="5"/>
  <c r="L22" i="5"/>
  <c r="H22" i="5"/>
  <c r="D22" i="5"/>
  <c r="K22" i="5"/>
  <c r="M38" i="5"/>
  <c r="I38" i="5"/>
  <c r="E38" i="5"/>
  <c r="L38" i="5"/>
  <c r="H38" i="5"/>
  <c r="D38" i="5"/>
  <c r="K38" i="5"/>
  <c r="K54" i="5"/>
  <c r="K21" i="5"/>
  <c r="N22" i="5"/>
  <c r="D25" i="5"/>
  <c r="L25" i="5"/>
  <c r="M34" i="5"/>
  <c r="I34" i="5"/>
  <c r="E34" i="5"/>
  <c r="L34" i="5"/>
  <c r="H34" i="5"/>
  <c r="D34" i="5"/>
  <c r="K34" i="5"/>
  <c r="N37" i="5"/>
  <c r="J37" i="5"/>
  <c r="F37" i="5"/>
  <c r="M37" i="5"/>
  <c r="I37" i="5"/>
  <c r="E37" i="5"/>
  <c r="F38" i="5"/>
  <c r="K53" i="5"/>
  <c r="N54" i="5"/>
  <c r="C149" i="5"/>
  <c r="A149" i="5" s="1"/>
  <c r="C103" i="5"/>
  <c r="A103" i="5" s="1"/>
  <c r="E8" i="5"/>
  <c r="N9" i="5"/>
  <c r="M9" i="5"/>
  <c r="I9" i="5"/>
  <c r="E9" i="5"/>
  <c r="H9" i="5"/>
  <c r="O9" i="5"/>
  <c r="M14" i="5"/>
  <c r="I14" i="5"/>
  <c r="E14" i="5"/>
  <c r="L14" i="5"/>
  <c r="H14" i="5"/>
  <c r="D14" i="5"/>
  <c r="K14" i="5"/>
  <c r="N17" i="5"/>
  <c r="J17" i="5"/>
  <c r="F17" i="5"/>
  <c r="M17" i="5"/>
  <c r="I17" i="5"/>
  <c r="E17" i="5"/>
  <c r="K17" i="5"/>
  <c r="F18" i="5"/>
  <c r="D21" i="5"/>
  <c r="G22" i="5"/>
  <c r="O22" i="5"/>
  <c r="G25" i="5"/>
  <c r="M30" i="5"/>
  <c r="I30" i="5"/>
  <c r="E30" i="5"/>
  <c r="L30" i="5"/>
  <c r="H30" i="5"/>
  <c r="D30" i="5"/>
  <c r="K30" i="5"/>
  <c r="N33" i="5"/>
  <c r="J33" i="5"/>
  <c r="F33" i="5"/>
  <c r="M33" i="5"/>
  <c r="I33" i="5"/>
  <c r="E33" i="5"/>
  <c r="K33" i="5"/>
  <c r="F34" i="5"/>
  <c r="N34" i="5"/>
  <c r="D37" i="5"/>
  <c r="L37" i="5"/>
  <c r="G38" i="5"/>
  <c r="O38" i="5"/>
  <c r="G41" i="5"/>
  <c r="M46" i="5"/>
  <c r="I46" i="5"/>
  <c r="E46" i="5"/>
  <c r="L46" i="5"/>
  <c r="H46" i="5"/>
  <c r="D46" i="5"/>
  <c r="K46" i="5"/>
  <c r="N49" i="5"/>
  <c r="J49" i="5"/>
  <c r="F49" i="5"/>
  <c r="M49" i="5"/>
  <c r="I49" i="5"/>
  <c r="E49" i="5"/>
  <c r="K49" i="5"/>
  <c r="F50" i="5"/>
  <c r="D53" i="5"/>
  <c r="G54" i="5"/>
  <c r="N8" i="5"/>
  <c r="J8" i="5"/>
  <c r="F8" i="5"/>
  <c r="H8" i="5"/>
  <c r="M8" i="5"/>
  <c r="N25" i="5"/>
  <c r="J25" i="5"/>
  <c r="F25" i="5"/>
  <c r="M25" i="5"/>
  <c r="I25" i="5"/>
  <c r="E25" i="5"/>
  <c r="K25" i="5"/>
  <c r="N41" i="5"/>
  <c r="J41" i="5"/>
  <c r="F41" i="5"/>
  <c r="M41" i="5"/>
  <c r="I41" i="5"/>
  <c r="E41" i="5"/>
  <c r="K41" i="5"/>
  <c r="M54" i="5"/>
  <c r="I54" i="5"/>
  <c r="E54" i="5"/>
  <c r="L54" i="5"/>
  <c r="H54" i="5"/>
  <c r="D54" i="5"/>
  <c r="D8" i="5"/>
  <c r="I8" i="5"/>
  <c r="O8" i="5"/>
  <c r="M18" i="5"/>
  <c r="I18" i="5"/>
  <c r="E18" i="5"/>
  <c r="L18" i="5"/>
  <c r="H18" i="5"/>
  <c r="D18" i="5"/>
  <c r="K18" i="5"/>
  <c r="N21" i="5"/>
  <c r="J21" i="5"/>
  <c r="F21" i="5"/>
  <c r="M21" i="5"/>
  <c r="I21" i="5"/>
  <c r="E21" i="5"/>
  <c r="F22" i="5"/>
  <c r="K37" i="5"/>
  <c r="N38" i="5"/>
  <c r="D41" i="5"/>
  <c r="L41" i="5"/>
  <c r="M50" i="5"/>
  <c r="I50" i="5"/>
  <c r="E50" i="5"/>
  <c r="L50" i="5"/>
  <c r="H50" i="5"/>
  <c r="D50" i="5"/>
  <c r="K50" i="5"/>
  <c r="N53" i="5"/>
  <c r="J53" i="5"/>
  <c r="F53" i="5"/>
  <c r="M53" i="5"/>
  <c r="I53" i="5"/>
  <c r="E53" i="5"/>
  <c r="F54" i="5"/>
  <c r="G8" i="5"/>
  <c r="L8" i="5"/>
  <c r="M10" i="5"/>
  <c r="I10" i="5"/>
  <c r="E10" i="5"/>
  <c r="L10" i="5"/>
  <c r="H10" i="5"/>
  <c r="D10" i="5"/>
  <c r="K10" i="5"/>
  <c r="N13" i="5"/>
  <c r="J13" i="5"/>
  <c r="F13" i="5"/>
  <c r="M13" i="5"/>
  <c r="I13" i="5"/>
  <c r="E13" i="5"/>
  <c r="K13" i="5"/>
  <c r="G18" i="5"/>
  <c r="O18" i="5"/>
  <c r="G21" i="5"/>
  <c r="O21" i="5"/>
  <c r="J22" i="5"/>
  <c r="H25" i="5"/>
  <c r="M26" i="5"/>
  <c r="I26" i="5"/>
  <c r="E26" i="5"/>
  <c r="L26" i="5"/>
  <c r="H26" i="5"/>
  <c r="D26" i="5"/>
  <c r="K26" i="5"/>
  <c r="N29" i="5"/>
  <c r="J29" i="5"/>
  <c r="F29" i="5"/>
  <c r="M29" i="5"/>
  <c r="I29" i="5"/>
  <c r="E29" i="5"/>
  <c r="K29" i="5"/>
  <c r="G34" i="5"/>
  <c r="O34" i="5"/>
  <c r="G37" i="5"/>
  <c r="O37" i="5"/>
  <c r="J38" i="5"/>
  <c r="H41" i="5"/>
  <c r="M42" i="5"/>
  <c r="I42" i="5"/>
  <c r="E42" i="5"/>
  <c r="L42" i="5"/>
  <c r="H42" i="5"/>
  <c r="D42" i="5"/>
  <c r="K42" i="5"/>
  <c r="N45" i="5"/>
  <c r="J45" i="5"/>
  <c r="F45" i="5"/>
  <c r="M45" i="5"/>
  <c r="I45" i="5"/>
  <c r="E45" i="5"/>
  <c r="K45" i="5"/>
  <c r="G50" i="5"/>
  <c r="O50" i="5"/>
  <c r="G53" i="5"/>
  <c r="O53" i="5"/>
  <c r="J54" i="5"/>
  <c r="C57" i="5"/>
  <c r="A57" i="5" s="1"/>
  <c r="M56" i="5"/>
  <c r="E56" i="5"/>
  <c r="L56" i="5"/>
  <c r="H56" i="5"/>
  <c r="K56" i="5"/>
  <c r="G11" i="5"/>
  <c r="K11" i="5"/>
  <c r="F12" i="5"/>
  <c r="J12" i="5"/>
  <c r="N12" i="5"/>
  <c r="G15" i="5"/>
  <c r="K15" i="5"/>
  <c r="F16" i="5"/>
  <c r="J16" i="5"/>
  <c r="N16" i="5"/>
  <c r="G19" i="5"/>
  <c r="K19" i="5"/>
  <c r="F20" i="5"/>
  <c r="J20" i="5"/>
  <c r="N20" i="5"/>
  <c r="G23" i="5"/>
  <c r="K23" i="5"/>
  <c r="F24" i="5"/>
  <c r="J24" i="5"/>
  <c r="N24" i="5"/>
  <c r="G27" i="5"/>
  <c r="K27" i="5"/>
  <c r="F28" i="5"/>
  <c r="J28" i="5"/>
  <c r="N28" i="5"/>
  <c r="G31" i="5"/>
  <c r="K31" i="5"/>
  <c r="F32" i="5"/>
  <c r="J32" i="5"/>
  <c r="N32" i="5"/>
  <c r="G35" i="5"/>
  <c r="K35" i="5"/>
  <c r="F36" i="5"/>
  <c r="J36" i="5"/>
  <c r="N36" i="5"/>
  <c r="G39" i="5"/>
  <c r="K39" i="5"/>
  <c r="F40" i="5"/>
  <c r="J40" i="5"/>
  <c r="N40" i="5"/>
  <c r="G43" i="5"/>
  <c r="K43" i="5"/>
  <c r="F44" i="5"/>
  <c r="J44" i="5"/>
  <c r="N44" i="5"/>
  <c r="G47" i="5"/>
  <c r="K47" i="5"/>
  <c r="F48" i="5"/>
  <c r="J48" i="5"/>
  <c r="N48" i="5"/>
  <c r="G51" i="5"/>
  <c r="K51" i="5"/>
  <c r="F52" i="5"/>
  <c r="J52" i="5"/>
  <c r="N52" i="5"/>
  <c r="G12" i="5"/>
  <c r="K12" i="5"/>
  <c r="G16" i="5"/>
  <c r="K16" i="5"/>
  <c r="G20" i="5"/>
  <c r="K20" i="5"/>
  <c r="G24" i="5"/>
  <c r="K24" i="5"/>
  <c r="G28" i="5"/>
  <c r="K28" i="5"/>
  <c r="G32" i="5"/>
  <c r="K32" i="5"/>
  <c r="G36" i="5"/>
  <c r="K36" i="5"/>
  <c r="G40" i="5"/>
  <c r="K40" i="5"/>
  <c r="G44" i="5"/>
  <c r="K44" i="5"/>
  <c r="G48" i="5"/>
  <c r="K48" i="5"/>
  <c r="G52" i="5"/>
  <c r="K52" i="5"/>
  <c r="J243" i="3"/>
  <c r="C290" i="3"/>
  <c r="C244" i="3"/>
  <c r="M243" i="3"/>
  <c r="I243" i="3"/>
  <c r="E243" i="3"/>
  <c r="L243" i="3"/>
  <c r="H243" i="3"/>
  <c r="D243" i="3"/>
  <c r="K243" i="3"/>
  <c r="F243" i="3"/>
  <c r="C150" i="3"/>
  <c r="H149" i="3"/>
  <c r="O149" i="3"/>
  <c r="C103" i="3"/>
  <c r="N102" i="3" l="1"/>
  <c r="I102" i="3"/>
  <c r="J102" i="3"/>
  <c r="O102" i="3"/>
  <c r="M102" i="3"/>
  <c r="G102" i="3"/>
  <c r="K102" i="3"/>
  <c r="A102" i="5"/>
  <c r="D102" i="3"/>
  <c r="H102" i="3"/>
  <c r="E102" i="3"/>
  <c r="F102" i="3"/>
  <c r="F149" i="3"/>
  <c r="J149" i="3"/>
  <c r="E149" i="3"/>
  <c r="G149" i="3"/>
  <c r="D149" i="3"/>
  <c r="I149" i="3"/>
  <c r="N149" i="3"/>
  <c r="M149" i="3"/>
  <c r="K149" i="3"/>
  <c r="I55" i="5"/>
  <c r="E55" i="5"/>
  <c r="D55" i="5"/>
  <c r="H55" i="5"/>
  <c r="M55" i="5"/>
  <c r="L55" i="5"/>
  <c r="K55" i="5"/>
  <c r="N55" i="5"/>
  <c r="N57" i="5"/>
  <c r="O57" i="5"/>
  <c r="M57" i="5"/>
  <c r="H57" i="5"/>
  <c r="L57" i="5"/>
  <c r="C58" i="5"/>
  <c r="A58" i="5" s="1"/>
  <c r="G55" i="5"/>
  <c r="J55" i="5"/>
  <c r="O55" i="5"/>
  <c r="G56" i="5"/>
  <c r="F56" i="5"/>
  <c r="O56" i="5"/>
  <c r="N56" i="5"/>
  <c r="N103" i="5"/>
  <c r="C104" i="5"/>
  <c r="A104" i="5" s="1"/>
  <c r="H103" i="5"/>
  <c r="F55" i="5"/>
  <c r="D56" i="5"/>
  <c r="I56" i="5"/>
  <c r="C196" i="5"/>
  <c r="A196" i="5" s="1"/>
  <c r="L149" i="5"/>
  <c r="O149" i="5"/>
  <c r="K149" i="5"/>
  <c r="F149" i="5"/>
  <c r="M149" i="5"/>
  <c r="H149" i="5"/>
  <c r="C150" i="5"/>
  <c r="A150" i="5" s="1"/>
  <c r="J149" i="5"/>
  <c r="J56" i="5"/>
  <c r="A244" i="3"/>
  <c r="K244" i="3" s="1"/>
  <c r="C245" i="3"/>
  <c r="C291" i="3"/>
  <c r="A290" i="3"/>
  <c r="E290" i="3" s="1"/>
  <c r="C197" i="3"/>
  <c r="A196" i="3"/>
  <c r="M196" i="3" s="1"/>
  <c r="F196" i="3"/>
  <c r="C151" i="3"/>
  <c r="J150" i="3"/>
  <c r="I150" i="3"/>
  <c r="A150" i="3"/>
  <c r="E150" i="3" s="1"/>
  <c r="A103" i="3"/>
  <c r="O103" i="3" s="1"/>
  <c r="C104" i="3"/>
  <c r="O150" i="3" l="1"/>
  <c r="H244" i="3"/>
  <c r="J196" i="3"/>
  <c r="I102" i="5"/>
  <c r="O102" i="5"/>
  <c r="L102" i="5"/>
  <c r="E102" i="5"/>
  <c r="H102" i="5"/>
  <c r="D102" i="5"/>
  <c r="K102" i="5"/>
  <c r="F102" i="5"/>
  <c r="M102" i="5"/>
  <c r="N102" i="5"/>
  <c r="G102" i="5"/>
  <c r="D150" i="3"/>
  <c r="J102" i="5"/>
  <c r="I290" i="3"/>
  <c r="N290" i="3"/>
  <c r="O290" i="3"/>
  <c r="D290" i="3"/>
  <c r="E244" i="3"/>
  <c r="D103" i="3"/>
  <c r="J103" i="3"/>
  <c r="L103" i="3"/>
  <c r="F150" i="3"/>
  <c r="H150" i="3"/>
  <c r="L150" i="3"/>
  <c r="M150" i="3"/>
  <c r="G150" i="3"/>
  <c r="K150" i="3"/>
  <c r="N150" i="3"/>
  <c r="L196" i="3"/>
  <c r="J244" i="3"/>
  <c r="E196" i="3"/>
  <c r="N244" i="3"/>
  <c r="K196" i="3"/>
  <c r="L244" i="3"/>
  <c r="O244" i="3"/>
  <c r="N196" i="3"/>
  <c r="M244" i="3"/>
  <c r="O196" i="3"/>
  <c r="D244" i="3"/>
  <c r="G103" i="5"/>
  <c r="N150" i="5"/>
  <c r="J150" i="5"/>
  <c r="F150" i="5"/>
  <c r="C151" i="5"/>
  <c r="A151" i="5" s="1"/>
  <c r="M150" i="5"/>
  <c r="I150" i="5"/>
  <c r="E150" i="5"/>
  <c r="H150" i="5"/>
  <c r="O150" i="5"/>
  <c r="G150" i="5"/>
  <c r="D150" i="5"/>
  <c r="K150" i="5"/>
  <c r="L150" i="5"/>
  <c r="C243" i="5"/>
  <c r="A243" i="5" s="1"/>
  <c r="C197" i="5"/>
  <c r="A197" i="5" s="1"/>
  <c r="I196" i="5"/>
  <c r="E196" i="5"/>
  <c r="D196" i="5"/>
  <c r="K196" i="5"/>
  <c r="L196" i="5"/>
  <c r="G196" i="5"/>
  <c r="F196" i="5"/>
  <c r="N196" i="5"/>
  <c r="L103" i="5"/>
  <c r="D103" i="5"/>
  <c r="F103" i="5"/>
  <c r="K103" i="5"/>
  <c r="G57" i="5"/>
  <c r="N149" i="5"/>
  <c r="D149" i="5"/>
  <c r="E103" i="5"/>
  <c r="I103" i="5"/>
  <c r="J103" i="5"/>
  <c r="O103" i="5"/>
  <c r="C59" i="5"/>
  <c r="A59" i="5" s="1"/>
  <c r="I58" i="5"/>
  <c r="D58" i="5"/>
  <c r="J58" i="5"/>
  <c r="E58" i="5"/>
  <c r="I57" i="5"/>
  <c r="F57" i="5"/>
  <c r="K57" i="5"/>
  <c r="I149" i="5"/>
  <c r="E149" i="5"/>
  <c r="G149" i="5"/>
  <c r="M103" i="5"/>
  <c r="C105" i="5"/>
  <c r="A105" i="5" s="1"/>
  <c r="M104" i="5"/>
  <c r="E104" i="5"/>
  <c r="L104" i="5"/>
  <c r="H104" i="5"/>
  <c r="K104" i="5"/>
  <c r="F104" i="5"/>
  <c r="J104" i="5"/>
  <c r="I104" i="5"/>
  <c r="O104" i="5"/>
  <c r="G104" i="5"/>
  <c r="N104" i="5"/>
  <c r="D57" i="5"/>
  <c r="E57" i="5"/>
  <c r="J57" i="5"/>
  <c r="F290" i="3"/>
  <c r="J290" i="3"/>
  <c r="L290" i="3"/>
  <c r="A291" i="3"/>
  <c r="K291" i="3" s="1"/>
  <c r="C292" i="3"/>
  <c r="G244" i="3"/>
  <c r="H290" i="3"/>
  <c r="M290" i="3"/>
  <c r="G290" i="3"/>
  <c r="K290" i="3"/>
  <c r="C246" i="3"/>
  <c r="A245" i="3"/>
  <c r="I245" i="3" s="1"/>
  <c r="I244" i="3"/>
  <c r="F244" i="3"/>
  <c r="I196" i="3"/>
  <c r="C198" i="3"/>
  <c r="A197" i="3"/>
  <c r="O197" i="3" s="1"/>
  <c r="C152" i="3"/>
  <c r="A151" i="3"/>
  <c r="I151" i="3" s="1"/>
  <c r="D196" i="3"/>
  <c r="H196" i="3"/>
  <c r="G196" i="3"/>
  <c r="I103" i="3"/>
  <c r="G103" i="3"/>
  <c r="C105" i="3"/>
  <c r="A104" i="3"/>
  <c r="E104" i="3" s="1"/>
  <c r="H103" i="3"/>
  <c r="N103" i="3"/>
  <c r="K103" i="3"/>
  <c r="F103" i="3"/>
  <c r="M103" i="3"/>
  <c r="E103" i="3"/>
  <c r="J104" i="3" l="1"/>
  <c r="K151" i="3"/>
  <c r="D291" i="3"/>
  <c r="N245" i="3"/>
  <c r="L291" i="3"/>
  <c r="O245" i="3"/>
  <c r="E291" i="3"/>
  <c r="F245" i="3"/>
  <c r="M291" i="3"/>
  <c r="G197" i="3"/>
  <c r="L197" i="3"/>
  <c r="J197" i="3"/>
  <c r="F197" i="3"/>
  <c r="M197" i="3"/>
  <c r="N197" i="3"/>
  <c r="H151" i="3"/>
  <c r="M151" i="3"/>
  <c r="O151" i="3"/>
  <c r="D151" i="3"/>
  <c r="D245" i="3"/>
  <c r="H245" i="3"/>
  <c r="H291" i="3"/>
  <c r="F291" i="3"/>
  <c r="M245" i="3"/>
  <c r="J291" i="3"/>
  <c r="K245" i="3"/>
  <c r="I291" i="3"/>
  <c r="O291" i="3"/>
  <c r="C290" i="5"/>
  <c r="A290" i="5" s="1"/>
  <c r="N243" i="5"/>
  <c r="C244" i="5"/>
  <c r="A244" i="5" s="1"/>
  <c r="E243" i="5"/>
  <c r="O105" i="5"/>
  <c r="N105" i="5"/>
  <c r="J105" i="5"/>
  <c r="K105" i="5"/>
  <c r="M105" i="5"/>
  <c r="E105" i="5"/>
  <c r="L105" i="5"/>
  <c r="D105" i="5"/>
  <c r="C106" i="5"/>
  <c r="A106" i="5" s="1"/>
  <c r="K58" i="5"/>
  <c r="H58" i="5"/>
  <c r="M58" i="5"/>
  <c r="F58" i="5"/>
  <c r="G58" i="5"/>
  <c r="L58" i="5"/>
  <c r="O59" i="5"/>
  <c r="N59" i="5"/>
  <c r="J59" i="5"/>
  <c r="K59" i="5"/>
  <c r="C60" i="5"/>
  <c r="A60" i="5" s="1"/>
  <c r="I59" i="5"/>
  <c r="H59" i="5"/>
  <c r="M59" i="5"/>
  <c r="E59" i="5"/>
  <c r="H196" i="5"/>
  <c r="M196" i="5"/>
  <c r="L151" i="5"/>
  <c r="K151" i="5"/>
  <c r="H151" i="5"/>
  <c r="C152" i="5"/>
  <c r="A152" i="5" s="1"/>
  <c r="E151" i="5"/>
  <c r="N151" i="5"/>
  <c r="D104" i="5"/>
  <c r="N58" i="5"/>
  <c r="O58" i="5"/>
  <c r="O196" i="5"/>
  <c r="J196" i="5"/>
  <c r="O197" i="5"/>
  <c r="K197" i="5"/>
  <c r="N197" i="5"/>
  <c r="J197" i="5"/>
  <c r="F197" i="5"/>
  <c r="G197" i="5"/>
  <c r="M197" i="5"/>
  <c r="E197" i="5"/>
  <c r="L197" i="5"/>
  <c r="D197" i="5"/>
  <c r="I197" i="5"/>
  <c r="H197" i="5"/>
  <c r="C198" i="5"/>
  <c r="A198" i="5" s="1"/>
  <c r="C293" i="3"/>
  <c r="A292" i="3"/>
  <c r="L292" i="3" s="1"/>
  <c r="L245" i="3"/>
  <c r="A246" i="3"/>
  <c r="K246" i="3" s="1"/>
  <c r="C247" i="3"/>
  <c r="N291" i="3"/>
  <c r="G245" i="3"/>
  <c r="J245" i="3"/>
  <c r="E245" i="3"/>
  <c r="G291" i="3"/>
  <c r="N151" i="3"/>
  <c r="A152" i="3"/>
  <c r="O152" i="3" s="1"/>
  <c r="C153" i="3"/>
  <c r="C199" i="3"/>
  <c r="A198" i="3"/>
  <c r="I198" i="3" s="1"/>
  <c r="J151" i="3"/>
  <c r="G151" i="3"/>
  <c r="E151" i="3"/>
  <c r="E197" i="3"/>
  <c r="H197" i="3"/>
  <c r="D197" i="3"/>
  <c r="K197" i="3"/>
  <c r="F151" i="3"/>
  <c r="L151" i="3"/>
  <c r="I197" i="3"/>
  <c r="I104" i="3"/>
  <c r="H104" i="3"/>
  <c r="O104" i="3"/>
  <c r="G104" i="3"/>
  <c r="M104" i="3"/>
  <c r="N104" i="3"/>
  <c r="F104" i="3"/>
  <c r="L104" i="3"/>
  <c r="A105" i="3"/>
  <c r="O105" i="3" s="1"/>
  <c r="C106" i="3"/>
  <c r="D104" i="3"/>
  <c r="K104" i="3"/>
  <c r="I246" i="3" l="1"/>
  <c r="N246" i="3"/>
  <c r="D246" i="3"/>
  <c r="H246" i="3"/>
  <c r="L246" i="3"/>
  <c r="O246" i="3"/>
  <c r="E292" i="3"/>
  <c r="J246" i="3"/>
  <c r="N292" i="3"/>
  <c r="H105" i="3"/>
  <c r="D152" i="3"/>
  <c r="J152" i="3"/>
  <c r="N105" i="3"/>
  <c r="E105" i="3"/>
  <c r="F105" i="3"/>
  <c r="D198" i="3"/>
  <c r="O292" i="3"/>
  <c r="H292" i="3"/>
  <c r="K292" i="3"/>
  <c r="C199" i="5"/>
  <c r="A199" i="5" s="1"/>
  <c r="I198" i="5"/>
  <c r="E198" i="5"/>
  <c r="D198" i="5"/>
  <c r="O198" i="5"/>
  <c r="F198" i="5"/>
  <c r="K198" i="5"/>
  <c r="L198" i="5"/>
  <c r="N152" i="5"/>
  <c r="J152" i="5"/>
  <c r="F152" i="5"/>
  <c r="C153" i="5"/>
  <c r="A153" i="5" s="1"/>
  <c r="M152" i="5"/>
  <c r="E152" i="5"/>
  <c r="L152" i="5"/>
  <c r="D152" i="5"/>
  <c r="H152" i="5"/>
  <c r="O152" i="5"/>
  <c r="G152" i="5"/>
  <c r="C107" i="5"/>
  <c r="A107" i="5" s="1"/>
  <c r="I106" i="5"/>
  <c r="E106" i="5"/>
  <c r="D106" i="5"/>
  <c r="O106" i="5"/>
  <c r="N106" i="5"/>
  <c r="F106" i="5"/>
  <c r="L106" i="5"/>
  <c r="G243" i="5"/>
  <c r="O151" i="5"/>
  <c r="C61" i="5"/>
  <c r="A61" i="5" s="1"/>
  <c r="L60" i="5"/>
  <c r="L243" i="5"/>
  <c r="H243" i="5"/>
  <c r="F243" i="5"/>
  <c r="K243" i="5"/>
  <c r="F151" i="5"/>
  <c r="J151" i="5"/>
  <c r="D151" i="5"/>
  <c r="G59" i="5"/>
  <c r="G105" i="5"/>
  <c r="M243" i="5"/>
  <c r="I243" i="5"/>
  <c r="J243" i="5"/>
  <c r="O243" i="5"/>
  <c r="M151" i="5"/>
  <c r="I151" i="5"/>
  <c r="G151" i="5"/>
  <c r="D59" i="5"/>
  <c r="L59" i="5"/>
  <c r="F59" i="5"/>
  <c r="I105" i="5"/>
  <c r="H105" i="5"/>
  <c r="F105" i="5"/>
  <c r="D243" i="5"/>
  <c r="C245" i="5"/>
  <c r="A245" i="5" s="1"/>
  <c r="I244" i="5"/>
  <c r="D244" i="5"/>
  <c r="E244" i="5"/>
  <c r="G244" i="5"/>
  <c r="N244" i="5"/>
  <c r="C291" i="5"/>
  <c r="A291" i="5" s="1"/>
  <c r="L290" i="5"/>
  <c r="G290" i="5"/>
  <c r="M290" i="5"/>
  <c r="K290" i="5"/>
  <c r="I292" i="3"/>
  <c r="C248" i="3"/>
  <c r="A247" i="3"/>
  <c r="L247" i="3" s="1"/>
  <c r="G246" i="3"/>
  <c r="J292" i="3"/>
  <c r="G292" i="3"/>
  <c r="M292" i="3"/>
  <c r="M246" i="3"/>
  <c r="E246" i="3"/>
  <c r="F246" i="3"/>
  <c r="D292" i="3"/>
  <c r="F292" i="3"/>
  <c r="A293" i="3"/>
  <c r="O293" i="3" s="1"/>
  <c r="C294" i="3"/>
  <c r="L293" i="3"/>
  <c r="F198" i="3"/>
  <c r="C154" i="3"/>
  <c r="A153" i="3"/>
  <c r="L153" i="3" s="1"/>
  <c r="H198" i="3"/>
  <c r="A199" i="3"/>
  <c r="K199" i="3" s="1"/>
  <c r="C200" i="3"/>
  <c r="I152" i="3"/>
  <c r="G198" i="3"/>
  <c r="O198" i="3"/>
  <c r="E198" i="3"/>
  <c r="F152" i="3"/>
  <c r="H152" i="3"/>
  <c r="N152" i="3"/>
  <c r="K152" i="3"/>
  <c r="M198" i="3"/>
  <c r="L198" i="3"/>
  <c r="K198" i="3"/>
  <c r="G152" i="3"/>
  <c r="N198" i="3"/>
  <c r="J198" i="3"/>
  <c r="L152" i="3"/>
  <c r="M152" i="3"/>
  <c r="E152" i="3"/>
  <c r="L105" i="3"/>
  <c r="M105" i="3"/>
  <c r="G105" i="3"/>
  <c r="J105" i="3"/>
  <c r="C107" i="3"/>
  <c r="I106" i="3"/>
  <c r="A106" i="3"/>
  <c r="M106" i="3" s="1"/>
  <c r="D105" i="3"/>
  <c r="K105" i="3"/>
  <c r="I105" i="3"/>
  <c r="G106" i="3" l="1"/>
  <c r="H106" i="3"/>
  <c r="D106" i="3"/>
  <c r="K106" i="3"/>
  <c r="F199" i="3"/>
  <c r="I247" i="3"/>
  <c r="G247" i="3"/>
  <c r="N199" i="3"/>
  <c r="M199" i="3"/>
  <c r="J247" i="3"/>
  <c r="G199" i="3"/>
  <c r="I199" i="3"/>
  <c r="O199" i="3"/>
  <c r="E247" i="3"/>
  <c r="J106" i="3"/>
  <c r="O106" i="3"/>
  <c r="E106" i="3"/>
  <c r="D153" i="3"/>
  <c r="L106" i="3"/>
  <c r="K153" i="3"/>
  <c r="E153" i="3"/>
  <c r="D199" i="3"/>
  <c r="E293" i="3"/>
  <c r="K247" i="3"/>
  <c r="J199" i="3"/>
  <c r="O247" i="3"/>
  <c r="F247" i="3"/>
  <c r="E199" i="3"/>
  <c r="H293" i="3"/>
  <c r="L199" i="3"/>
  <c r="H199" i="3"/>
  <c r="N293" i="3"/>
  <c r="N247" i="3"/>
  <c r="D247" i="3"/>
  <c r="N291" i="5"/>
  <c r="O291" i="5"/>
  <c r="C292" i="5"/>
  <c r="A292" i="5" s="1"/>
  <c r="E291" i="5"/>
  <c r="D291" i="5"/>
  <c r="K60" i="5"/>
  <c r="E60" i="5"/>
  <c r="O290" i="5"/>
  <c r="E290" i="5"/>
  <c r="H244" i="5"/>
  <c r="M244" i="5"/>
  <c r="J60" i="5"/>
  <c r="D60" i="5"/>
  <c r="I60" i="5"/>
  <c r="H153" i="5"/>
  <c r="C154" i="5"/>
  <c r="A154" i="5" s="1"/>
  <c r="F290" i="5"/>
  <c r="D290" i="5"/>
  <c r="I290" i="5"/>
  <c r="O244" i="5"/>
  <c r="J244" i="5"/>
  <c r="L244" i="5"/>
  <c r="O245" i="5"/>
  <c r="N245" i="5"/>
  <c r="J245" i="5"/>
  <c r="K245" i="5"/>
  <c r="M245" i="5"/>
  <c r="E245" i="5"/>
  <c r="D245" i="5"/>
  <c r="I245" i="5"/>
  <c r="H245" i="5"/>
  <c r="C246" i="5"/>
  <c r="A246" i="5" s="1"/>
  <c r="F60" i="5"/>
  <c r="N60" i="5"/>
  <c r="H60" i="5"/>
  <c r="M60" i="5"/>
  <c r="J106" i="5"/>
  <c r="H106" i="5"/>
  <c r="M106" i="5"/>
  <c r="N198" i="5"/>
  <c r="H198" i="5"/>
  <c r="M198" i="5"/>
  <c r="J290" i="5"/>
  <c r="N290" i="5"/>
  <c r="H290" i="5"/>
  <c r="F244" i="5"/>
  <c r="K244" i="5"/>
  <c r="O60" i="5"/>
  <c r="G60" i="5"/>
  <c r="O61" i="5"/>
  <c r="K61" i="5"/>
  <c r="N61" i="5"/>
  <c r="J61" i="5"/>
  <c r="F61" i="5"/>
  <c r="G61" i="5"/>
  <c r="M61" i="5"/>
  <c r="E61" i="5"/>
  <c r="I61" i="5"/>
  <c r="L61" i="5"/>
  <c r="D61" i="5"/>
  <c r="C62" i="5"/>
  <c r="A62" i="5" s="1"/>
  <c r="H61" i="5"/>
  <c r="K106" i="5"/>
  <c r="G106" i="5"/>
  <c r="O107" i="5"/>
  <c r="K107" i="5"/>
  <c r="N107" i="5"/>
  <c r="J107" i="5"/>
  <c r="F107" i="5"/>
  <c r="G107" i="5"/>
  <c r="C108" i="5"/>
  <c r="A108" i="5" s="1"/>
  <c r="I107" i="5"/>
  <c r="L107" i="5"/>
  <c r="H107" i="5"/>
  <c r="M107" i="5"/>
  <c r="E107" i="5"/>
  <c r="D107" i="5"/>
  <c r="K152" i="5"/>
  <c r="I152" i="5"/>
  <c r="J198" i="5"/>
  <c r="G198" i="5"/>
  <c r="N199" i="5"/>
  <c r="O199" i="5"/>
  <c r="C200" i="5"/>
  <c r="A200" i="5" s="1"/>
  <c r="M199" i="5"/>
  <c r="L199" i="5"/>
  <c r="F293" i="3"/>
  <c r="M293" i="3"/>
  <c r="G293" i="3"/>
  <c r="H247" i="3"/>
  <c r="M247" i="3"/>
  <c r="J293" i="3"/>
  <c r="C295" i="3"/>
  <c r="A294" i="3"/>
  <c r="I294" i="3" s="1"/>
  <c r="D293" i="3"/>
  <c r="K293" i="3"/>
  <c r="A248" i="3"/>
  <c r="G248" i="3" s="1"/>
  <c r="C249" i="3"/>
  <c r="I293" i="3"/>
  <c r="C201" i="3"/>
  <c r="A200" i="3"/>
  <c r="M200" i="3" s="1"/>
  <c r="H153" i="3"/>
  <c r="O153" i="3"/>
  <c r="G153" i="3"/>
  <c r="M153" i="3"/>
  <c r="J153" i="3"/>
  <c r="I153" i="3"/>
  <c r="N153" i="3"/>
  <c r="F153" i="3"/>
  <c r="A154" i="3"/>
  <c r="N154" i="3" s="1"/>
  <c r="C155" i="3"/>
  <c r="N106" i="3"/>
  <c r="F106" i="3"/>
  <c r="A107" i="3"/>
  <c r="G107" i="3" s="1"/>
  <c r="C108" i="3"/>
  <c r="E154" i="3" l="1"/>
  <c r="K200" i="3"/>
  <c r="L200" i="3"/>
  <c r="I248" i="3"/>
  <c r="O200" i="3"/>
  <c r="E248" i="3"/>
  <c r="G200" i="3"/>
  <c r="F200" i="3"/>
  <c r="H200" i="3"/>
  <c r="M248" i="3"/>
  <c r="J154" i="3"/>
  <c r="M154" i="3"/>
  <c r="L154" i="3"/>
  <c r="D154" i="3"/>
  <c r="K154" i="3"/>
  <c r="G154" i="3"/>
  <c r="G294" i="3"/>
  <c r="N294" i="3"/>
  <c r="F294" i="3"/>
  <c r="E200" i="3"/>
  <c r="F248" i="3"/>
  <c r="M294" i="3"/>
  <c r="K248" i="3"/>
  <c r="C201" i="5"/>
  <c r="A201" i="5" s="1"/>
  <c r="I200" i="5"/>
  <c r="E200" i="5"/>
  <c r="D200" i="5"/>
  <c r="K200" i="5"/>
  <c r="L200" i="5"/>
  <c r="O200" i="5"/>
  <c r="N200" i="5"/>
  <c r="F200" i="5"/>
  <c r="M153" i="5"/>
  <c r="K153" i="5"/>
  <c r="L153" i="5"/>
  <c r="C293" i="5"/>
  <c r="A293" i="5" s="1"/>
  <c r="I292" i="5"/>
  <c r="D292" i="5"/>
  <c r="E292" i="5"/>
  <c r="G292" i="5"/>
  <c r="N292" i="5"/>
  <c r="G199" i="5"/>
  <c r="C63" i="5"/>
  <c r="A63" i="5" s="1"/>
  <c r="E62" i="5"/>
  <c r="O62" i="5"/>
  <c r="L62" i="5"/>
  <c r="N62" i="5"/>
  <c r="I153" i="5"/>
  <c r="F153" i="5"/>
  <c r="O153" i="5"/>
  <c r="G291" i="5"/>
  <c r="D199" i="5"/>
  <c r="H199" i="5"/>
  <c r="F199" i="5"/>
  <c r="K199" i="5"/>
  <c r="C109" i="5"/>
  <c r="A109" i="5" s="1"/>
  <c r="M108" i="5"/>
  <c r="E108" i="5"/>
  <c r="L108" i="5"/>
  <c r="H108" i="5"/>
  <c r="K108" i="5"/>
  <c r="N108" i="5"/>
  <c r="J108" i="5"/>
  <c r="I108" i="5"/>
  <c r="O108" i="5"/>
  <c r="G108" i="5"/>
  <c r="F108" i="5"/>
  <c r="G245" i="5"/>
  <c r="J153" i="5"/>
  <c r="N153" i="5"/>
  <c r="D153" i="5"/>
  <c r="L291" i="5"/>
  <c r="H291" i="5"/>
  <c r="F291" i="5"/>
  <c r="K291" i="5"/>
  <c r="E199" i="5"/>
  <c r="I199" i="5"/>
  <c r="J199" i="5"/>
  <c r="C247" i="5"/>
  <c r="A247" i="5" s="1"/>
  <c r="I246" i="5"/>
  <c r="E246" i="5"/>
  <c r="L246" i="5"/>
  <c r="D246" i="5"/>
  <c r="O246" i="5"/>
  <c r="G246" i="5"/>
  <c r="F246" i="5"/>
  <c r="K246" i="5"/>
  <c r="J246" i="5"/>
  <c r="M246" i="5"/>
  <c r="L245" i="5"/>
  <c r="F245" i="5"/>
  <c r="N154" i="5"/>
  <c r="J154" i="5"/>
  <c r="C155" i="5"/>
  <c r="A155" i="5" s="1"/>
  <c r="E154" i="5"/>
  <c r="H154" i="5"/>
  <c r="L154" i="5"/>
  <c r="K154" i="5"/>
  <c r="E153" i="5"/>
  <c r="G153" i="5"/>
  <c r="M291" i="5"/>
  <c r="I291" i="5"/>
  <c r="J291" i="5"/>
  <c r="C250" i="3"/>
  <c r="A249" i="3"/>
  <c r="L249" i="3" s="1"/>
  <c r="L248" i="3"/>
  <c r="J248" i="3"/>
  <c r="O248" i="3"/>
  <c r="H294" i="3"/>
  <c r="D294" i="3"/>
  <c r="K294" i="3"/>
  <c r="A295" i="3"/>
  <c r="K295" i="3" s="1"/>
  <c r="C296" i="3"/>
  <c r="D248" i="3"/>
  <c r="H248" i="3"/>
  <c r="N248" i="3"/>
  <c r="J294" i="3"/>
  <c r="E294" i="3"/>
  <c r="L294" i="3"/>
  <c r="O294" i="3"/>
  <c r="I154" i="3"/>
  <c r="O154" i="3"/>
  <c r="N200" i="3"/>
  <c r="D200" i="3"/>
  <c r="I200" i="3"/>
  <c r="C202" i="3"/>
  <c r="A201" i="3"/>
  <c r="O201" i="3" s="1"/>
  <c r="C156" i="3"/>
  <c r="A155" i="3"/>
  <c r="I155" i="3" s="1"/>
  <c r="F154" i="3"/>
  <c r="H154" i="3"/>
  <c r="J200" i="3"/>
  <c r="D107" i="3"/>
  <c r="J107" i="3"/>
  <c r="K107" i="3"/>
  <c r="I107" i="3"/>
  <c r="F107" i="3"/>
  <c r="O107" i="3"/>
  <c r="N107" i="3"/>
  <c r="L107" i="3"/>
  <c r="M107" i="3"/>
  <c r="H107" i="3"/>
  <c r="E107" i="3"/>
  <c r="C109" i="3"/>
  <c r="A108" i="3"/>
  <c r="M108" i="3" s="1"/>
  <c r="D295" i="3" l="1"/>
  <c r="N249" i="3"/>
  <c r="O249" i="3"/>
  <c r="N295" i="3"/>
  <c r="D201" i="3"/>
  <c r="J249" i="3"/>
  <c r="J201" i="3"/>
  <c r="E201" i="3"/>
  <c r="G249" i="3"/>
  <c r="E249" i="3"/>
  <c r="F108" i="3"/>
  <c r="H108" i="3"/>
  <c r="O108" i="3"/>
  <c r="E295" i="3"/>
  <c r="M295" i="3"/>
  <c r="H295" i="3"/>
  <c r="G201" i="3"/>
  <c r="I295" i="3"/>
  <c r="G295" i="3"/>
  <c r="J295" i="3"/>
  <c r="O295" i="3"/>
  <c r="H201" i="3"/>
  <c r="F295" i="3"/>
  <c r="N201" i="3"/>
  <c r="L295" i="3"/>
  <c r="L155" i="5"/>
  <c r="C156" i="5"/>
  <c r="A156" i="5" s="1"/>
  <c r="E155" i="5"/>
  <c r="O247" i="5"/>
  <c r="K247" i="5"/>
  <c r="N247" i="5"/>
  <c r="J247" i="5"/>
  <c r="F247" i="5"/>
  <c r="G247" i="5"/>
  <c r="C248" i="5"/>
  <c r="A248" i="5" s="1"/>
  <c r="I247" i="5"/>
  <c r="H247" i="5"/>
  <c r="M247" i="5"/>
  <c r="L247" i="5"/>
  <c r="E247" i="5"/>
  <c r="D247" i="5"/>
  <c r="N109" i="5"/>
  <c r="O109" i="5"/>
  <c r="M109" i="5"/>
  <c r="D109" i="5"/>
  <c r="C110" i="5"/>
  <c r="A110" i="5" s="1"/>
  <c r="D62" i="5"/>
  <c r="I62" i="5"/>
  <c r="H292" i="5"/>
  <c r="M292" i="5"/>
  <c r="G154" i="5"/>
  <c r="I154" i="5"/>
  <c r="F154" i="5"/>
  <c r="J62" i="5"/>
  <c r="K62" i="5"/>
  <c r="H62" i="5"/>
  <c r="M62" i="5"/>
  <c r="O292" i="5"/>
  <c r="J292" i="5"/>
  <c r="L292" i="5"/>
  <c r="N293" i="5"/>
  <c r="O293" i="5"/>
  <c r="M293" i="5"/>
  <c r="D293" i="5"/>
  <c r="I293" i="5"/>
  <c r="C294" i="5"/>
  <c r="A294" i="5" s="1"/>
  <c r="H200" i="5"/>
  <c r="M200" i="5"/>
  <c r="D154" i="5"/>
  <c r="O154" i="5"/>
  <c r="M154" i="5"/>
  <c r="N246" i="5"/>
  <c r="H246" i="5"/>
  <c r="D108" i="5"/>
  <c r="F62" i="5"/>
  <c r="G62" i="5"/>
  <c r="N63" i="5"/>
  <c r="O63" i="5"/>
  <c r="C64" i="5"/>
  <c r="A64" i="5" s="1"/>
  <c r="D63" i="5"/>
  <c r="H63" i="5"/>
  <c r="F292" i="5"/>
  <c r="K292" i="5"/>
  <c r="G200" i="5"/>
  <c r="J200" i="5"/>
  <c r="O201" i="5"/>
  <c r="K201" i="5"/>
  <c r="N201" i="5"/>
  <c r="J201" i="5"/>
  <c r="F201" i="5"/>
  <c r="G201" i="5"/>
  <c r="M201" i="5"/>
  <c r="E201" i="5"/>
  <c r="L201" i="5"/>
  <c r="D201" i="5"/>
  <c r="C202" i="5"/>
  <c r="A202" i="5" s="1"/>
  <c r="I201" i="5"/>
  <c r="H201" i="5"/>
  <c r="C297" i="3"/>
  <c r="A296" i="3"/>
  <c r="O296" i="3" s="1"/>
  <c r="D249" i="3"/>
  <c r="I249" i="3"/>
  <c r="F249" i="3"/>
  <c r="K249" i="3"/>
  <c r="H249" i="3"/>
  <c r="M249" i="3"/>
  <c r="A250" i="3"/>
  <c r="O250" i="3" s="1"/>
  <c r="C251" i="3"/>
  <c r="F155" i="3"/>
  <c r="M155" i="3"/>
  <c r="L155" i="3"/>
  <c r="J155" i="3"/>
  <c r="E155" i="3"/>
  <c r="F201" i="3"/>
  <c r="K201" i="3"/>
  <c r="N155" i="3"/>
  <c r="C203" i="3"/>
  <c r="A202" i="3"/>
  <c r="M202" i="3" s="1"/>
  <c r="G155" i="3"/>
  <c r="D155" i="3"/>
  <c r="K155" i="3"/>
  <c r="A156" i="3"/>
  <c r="O156" i="3" s="1"/>
  <c r="C157" i="3"/>
  <c r="J156" i="3"/>
  <c r="E156" i="3"/>
  <c r="H155" i="3"/>
  <c r="O155" i="3"/>
  <c r="M201" i="3"/>
  <c r="I201" i="3"/>
  <c r="L201" i="3"/>
  <c r="C110" i="3"/>
  <c r="A109" i="3"/>
  <c r="O109" i="3" s="1"/>
  <c r="E108" i="3"/>
  <c r="G108" i="3"/>
  <c r="D108" i="3"/>
  <c r="I108" i="3"/>
  <c r="N108" i="3"/>
  <c r="K108" i="3"/>
  <c r="L108" i="3"/>
  <c r="J108" i="3"/>
  <c r="L156" i="3" l="1"/>
  <c r="M156" i="3"/>
  <c r="I156" i="3"/>
  <c r="G156" i="3"/>
  <c r="D156" i="3"/>
  <c r="D202" i="3"/>
  <c r="J109" i="3"/>
  <c r="M109" i="3"/>
  <c r="H109" i="3"/>
  <c r="D109" i="3"/>
  <c r="G109" i="3"/>
  <c r="N109" i="3"/>
  <c r="E109" i="3"/>
  <c r="F202" i="3"/>
  <c r="N202" i="3"/>
  <c r="N296" i="3"/>
  <c r="L202" i="3"/>
  <c r="E202" i="3"/>
  <c r="E296" i="3"/>
  <c r="G202" i="3"/>
  <c r="O202" i="3"/>
  <c r="M250" i="3"/>
  <c r="J202" i="3"/>
  <c r="L250" i="3"/>
  <c r="K202" i="3"/>
  <c r="N250" i="3"/>
  <c r="L296" i="3"/>
  <c r="C65" i="5"/>
  <c r="A65" i="5" s="1"/>
  <c r="L64" i="5"/>
  <c r="C111" i="5"/>
  <c r="A111" i="5" s="1"/>
  <c r="I110" i="5"/>
  <c r="O155" i="5"/>
  <c r="G63" i="5"/>
  <c r="G293" i="5"/>
  <c r="G109" i="5"/>
  <c r="N155" i="5"/>
  <c r="J155" i="5"/>
  <c r="D155" i="5"/>
  <c r="C203" i="5"/>
  <c r="A203" i="5" s="1"/>
  <c r="L202" i="5"/>
  <c r="G202" i="5"/>
  <c r="M202" i="5"/>
  <c r="K202" i="5"/>
  <c r="L63" i="5"/>
  <c r="M63" i="5"/>
  <c r="F63" i="5"/>
  <c r="K63" i="5"/>
  <c r="C295" i="5"/>
  <c r="A295" i="5" s="1"/>
  <c r="I294" i="5"/>
  <c r="D294" i="5"/>
  <c r="F294" i="5"/>
  <c r="E294" i="5"/>
  <c r="L293" i="5"/>
  <c r="F293" i="5"/>
  <c r="K293" i="5"/>
  <c r="H109" i="5"/>
  <c r="L109" i="5"/>
  <c r="F109" i="5"/>
  <c r="K109" i="5"/>
  <c r="C249" i="5"/>
  <c r="A249" i="5" s="1"/>
  <c r="I248" i="5"/>
  <c r="F248" i="5"/>
  <c r="F155" i="5"/>
  <c r="I155" i="5"/>
  <c r="G155" i="5"/>
  <c r="H155" i="5"/>
  <c r="E63" i="5"/>
  <c r="I63" i="5"/>
  <c r="J63" i="5"/>
  <c r="H293" i="5"/>
  <c r="E293" i="5"/>
  <c r="J293" i="5"/>
  <c r="I109" i="5"/>
  <c r="E109" i="5"/>
  <c r="J109" i="5"/>
  <c r="M155" i="5"/>
  <c r="N156" i="5"/>
  <c r="J156" i="5"/>
  <c r="F156" i="5"/>
  <c r="C157" i="5"/>
  <c r="A157" i="5" s="1"/>
  <c r="M156" i="5"/>
  <c r="E156" i="5"/>
  <c r="L156" i="5"/>
  <c r="D156" i="5"/>
  <c r="O156" i="5"/>
  <c r="H156" i="5"/>
  <c r="G156" i="5"/>
  <c r="K155" i="5"/>
  <c r="C252" i="3"/>
  <c r="A251" i="3"/>
  <c r="L251" i="3" s="1"/>
  <c r="G250" i="3"/>
  <c r="F296" i="3"/>
  <c r="D296" i="3"/>
  <c r="I296" i="3"/>
  <c r="E250" i="3"/>
  <c r="H250" i="3"/>
  <c r="F250" i="3"/>
  <c r="K250" i="3"/>
  <c r="K296" i="3"/>
  <c r="G296" i="3"/>
  <c r="J296" i="3"/>
  <c r="M296" i="3"/>
  <c r="I250" i="3"/>
  <c r="D250" i="3"/>
  <c r="J250" i="3"/>
  <c r="H296" i="3"/>
  <c r="C298" i="3"/>
  <c r="A297" i="3"/>
  <c r="E297" i="3" s="1"/>
  <c r="K156" i="3"/>
  <c r="I202" i="3"/>
  <c r="C204" i="3"/>
  <c r="A203" i="3"/>
  <c r="J203" i="3" s="1"/>
  <c r="C158" i="3"/>
  <c r="A157" i="3"/>
  <c r="M157" i="3" s="1"/>
  <c r="N156" i="3"/>
  <c r="F156" i="3"/>
  <c r="H156" i="3"/>
  <c r="H202" i="3"/>
  <c r="C111" i="3"/>
  <c r="A110" i="3"/>
  <c r="N110" i="3" s="1"/>
  <c r="I109" i="3"/>
  <c r="F109" i="3"/>
  <c r="K109" i="3"/>
  <c r="L109" i="3"/>
  <c r="F110" i="3" l="1"/>
  <c r="H157" i="3"/>
  <c r="O157" i="3"/>
  <c r="K157" i="3"/>
  <c r="G110" i="3"/>
  <c r="E110" i="3"/>
  <c r="L110" i="3"/>
  <c r="I110" i="3"/>
  <c r="J110" i="3"/>
  <c r="O110" i="3"/>
  <c r="G297" i="3"/>
  <c r="D203" i="3"/>
  <c r="M297" i="3"/>
  <c r="K297" i="3"/>
  <c r="L203" i="3"/>
  <c r="D297" i="3"/>
  <c r="O297" i="3"/>
  <c r="G203" i="3"/>
  <c r="N297" i="3"/>
  <c r="J297" i="3"/>
  <c r="F203" i="3"/>
  <c r="F297" i="3"/>
  <c r="N203" i="3"/>
  <c r="H297" i="3"/>
  <c r="L297" i="3"/>
  <c r="I297" i="3"/>
  <c r="H248" i="5"/>
  <c r="M248" i="5"/>
  <c r="O203" i="5"/>
  <c r="K203" i="5"/>
  <c r="N203" i="5"/>
  <c r="J203" i="5"/>
  <c r="F203" i="5"/>
  <c r="G203" i="5"/>
  <c r="C204" i="5"/>
  <c r="A204" i="5" s="1"/>
  <c r="I203" i="5"/>
  <c r="H203" i="5"/>
  <c r="E203" i="5"/>
  <c r="D203" i="5"/>
  <c r="M203" i="5"/>
  <c r="L203" i="5"/>
  <c r="J110" i="5"/>
  <c r="H110" i="5"/>
  <c r="M110" i="5"/>
  <c r="K64" i="5"/>
  <c r="E64" i="5"/>
  <c r="O157" i="5"/>
  <c r="C158" i="5"/>
  <c r="A158" i="5" s="1"/>
  <c r="G248" i="5"/>
  <c r="J248" i="5"/>
  <c r="L248" i="5"/>
  <c r="K249" i="5"/>
  <c r="C250" i="5"/>
  <c r="A250" i="5" s="1"/>
  <c r="G249" i="5"/>
  <c r="E249" i="5"/>
  <c r="J249" i="5"/>
  <c r="I249" i="5"/>
  <c r="N294" i="5"/>
  <c r="H294" i="5"/>
  <c r="M294" i="5"/>
  <c r="O202" i="5"/>
  <c r="E202" i="5"/>
  <c r="K110" i="5"/>
  <c r="G110" i="5"/>
  <c r="L110" i="5"/>
  <c r="N111" i="5"/>
  <c r="O111" i="5"/>
  <c r="C112" i="5"/>
  <c r="A112" i="5" s="1"/>
  <c r="H111" i="5"/>
  <c r="M111" i="5"/>
  <c r="J64" i="5"/>
  <c r="D64" i="5"/>
  <c r="I64" i="5"/>
  <c r="N248" i="5"/>
  <c r="K248" i="5"/>
  <c r="E248" i="5"/>
  <c r="J294" i="5"/>
  <c r="G294" i="5"/>
  <c r="L294" i="5"/>
  <c r="O295" i="5"/>
  <c r="N295" i="5"/>
  <c r="J295" i="5"/>
  <c r="K295" i="5"/>
  <c r="C296" i="5"/>
  <c r="A296" i="5" s="1"/>
  <c r="I295" i="5"/>
  <c r="M295" i="5"/>
  <c r="L295" i="5"/>
  <c r="E295" i="5"/>
  <c r="F202" i="5"/>
  <c r="D202" i="5"/>
  <c r="I202" i="5"/>
  <c r="F110" i="5"/>
  <c r="O110" i="5"/>
  <c r="E110" i="5"/>
  <c r="N64" i="5"/>
  <c r="F64" i="5"/>
  <c r="H64" i="5"/>
  <c r="M64" i="5"/>
  <c r="K156" i="5"/>
  <c r="I156" i="5"/>
  <c r="O248" i="5"/>
  <c r="D248" i="5"/>
  <c r="K294" i="5"/>
  <c r="O294" i="5"/>
  <c r="J202" i="5"/>
  <c r="N202" i="5"/>
  <c r="H202" i="5"/>
  <c r="N110" i="5"/>
  <c r="D110" i="5"/>
  <c r="G64" i="5"/>
  <c r="O64" i="5"/>
  <c r="N65" i="5"/>
  <c r="O65" i="5"/>
  <c r="M65" i="5"/>
  <c r="C66" i="5"/>
  <c r="A66" i="5" s="1"/>
  <c r="H65" i="5"/>
  <c r="L65" i="5"/>
  <c r="E251" i="3"/>
  <c r="J251" i="3"/>
  <c r="D251" i="3"/>
  <c r="I251" i="3"/>
  <c r="C299" i="3"/>
  <c r="A298" i="3"/>
  <c r="N298" i="3" s="1"/>
  <c r="G251" i="3"/>
  <c r="K251" i="3"/>
  <c r="H251" i="3"/>
  <c r="M251" i="3"/>
  <c r="N251" i="3"/>
  <c r="O251" i="3"/>
  <c r="F251" i="3"/>
  <c r="A252" i="3"/>
  <c r="N252" i="3" s="1"/>
  <c r="C253" i="3"/>
  <c r="N157" i="3"/>
  <c r="G157" i="3"/>
  <c r="D157" i="3"/>
  <c r="I157" i="3"/>
  <c r="M203" i="3"/>
  <c r="I203" i="3"/>
  <c r="E203" i="3"/>
  <c r="O203" i="3"/>
  <c r="C159" i="3"/>
  <c r="A158" i="3"/>
  <c r="K158" i="3" s="1"/>
  <c r="E157" i="3"/>
  <c r="K203" i="3"/>
  <c r="F157" i="3"/>
  <c r="L157" i="3"/>
  <c r="J157" i="3"/>
  <c r="H203" i="3"/>
  <c r="C205" i="3"/>
  <c r="A204" i="3"/>
  <c r="M204" i="3" s="1"/>
  <c r="D110" i="3"/>
  <c r="K110" i="3"/>
  <c r="H110" i="3"/>
  <c r="M110" i="3"/>
  <c r="A111" i="3"/>
  <c r="O111" i="3" s="1"/>
  <c r="F111" i="3"/>
  <c r="C112" i="3"/>
  <c r="M252" i="3" l="1"/>
  <c r="G298" i="3"/>
  <c r="O298" i="3"/>
  <c r="E298" i="3"/>
  <c r="K298" i="3"/>
  <c r="D111" i="3"/>
  <c r="H158" i="3"/>
  <c r="G158" i="3"/>
  <c r="J111" i="3"/>
  <c r="D158" i="3"/>
  <c r="M158" i="3"/>
  <c r="E158" i="3"/>
  <c r="O158" i="3"/>
  <c r="N158" i="3"/>
  <c r="J158" i="3"/>
  <c r="L158" i="3"/>
  <c r="L204" i="3"/>
  <c r="F298" i="3"/>
  <c r="N204" i="3"/>
  <c r="E204" i="3"/>
  <c r="H204" i="3"/>
  <c r="O204" i="3"/>
  <c r="H298" i="3"/>
  <c r="D204" i="3"/>
  <c r="K204" i="3"/>
  <c r="D298" i="3"/>
  <c r="M298" i="3"/>
  <c r="C113" i="5"/>
  <c r="A113" i="5" s="1"/>
  <c r="E112" i="5"/>
  <c r="K112" i="5"/>
  <c r="L112" i="5"/>
  <c r="O112" i="5"/>
  <c r="C251" i="5"/>
  <c r="A251" i="5" s="1"/>
  <c r="M250" i="5"/>
  <c r="E250" i="5"/>
  <c r="O250" i="5"/>
  <c r="J250" i="5"/>
  <c r="N250" i="5"/>
  <c r="H250" i="5"/>
  <c r="L250" i="5"/>
  <c r="I250" i="5"/>
  <c r="K250" i="5"/>
  <c r="G250" i="5"/>
  <c r="F250" i="5"/>
  <c r="N157" i="5"/>
  <c r="D157" i="5"/>
  <c r="G65" i="5"/>
  <c r="C297" i="5"/>
  <c r="A297" i="5" s="1"/>
  <c r="I296" i="5"/>
  <c r="E296" i="5"/>
  <c r="L296" i="5"/>
  <c r="D296" i="5"/>
  <c r="K296" i="5"/>
  <c r="J296" i="5"/>
  <c r="M296" i="5"/>
  <c r="O296" i="5"/>
  <c r="N296" i="5"/>
  <c r="G296" i="5"/>
  <c r="F296" i="5"/>
  <c r="G111" i="5"/>
  <c r="H249" i="5"/>
  <c r="O249" i="5"/>
  <c r="J157" i="5"/>
  <c r="E157" i="5"/>
  <c r="G157" i="5"/>
  <c r="H157" i="5"/>
  <c r="I65" i="5"/>
  <c r="C67" i="5"/>
  <c r="A67" i="5" s="1"/>
  <c r="I66" i="5"/>
  <c r="D66" i="5"/>
  <c r="N66" i="5"/>
  <c r="E66" i="5"/>
  <c r="F65" i="5"/>
  <c r="K65" i="5"/>
  <c r="G295" i="5"/>
  <c r="D111" i="5"/>
  <c r="L111" i="5"/>
  <c r="F111" i="5"/>
  <c r="K111" i="5"/>
  <c r="D249" i="5"/>
  <c r="F249" i="5"/>
  <c r="M249" i="5"/>
  <c r="N158" i="5"/>
  <c r="J158" i="5"/>
  <c r="F158" i="5"/>
  <c r="C159" i="5"/>
  <c r="A159" i="5" s="1"/>
  <c r="M158" i="5"/>
  <c r="I158" i="5"/>
  <c r="E158" i="5"/>
  <c r="H158" i="5"/>
  <c r="O158" i="5"/>
  <c r="G158" i="5"/>
  <c r="D158" i="5"/>
  <c r="L158" i="5"/>
  <c r="K158" i="5"/>
  <c r="M157" i="5"/>
  <c r="K157" i="5"/>
  <c r="L157" i="5"/>
  <c r="C205" i="5"/>
  <c r="A205" i="5" s="1"/>
  <c r="I204" i="5"/>
  <c r="N204" i="5"/>
  <c r="D65" i="5"/>
  <c r="E65" i="5"/>
  <c r="J65" i="5"/>
  <c r="D295" i="5"/>
  <c r="H295" i="5"/>
  <c r="F295" i="5"/>
  <c r="E111" i="5"/>
  <c r="I111" i="5"/>
  <c r="J111" i="5"/>
  <c r="N249" i="5"/>
  <c r="L249" i="5"/>
  <c r="I157" i="5"/>
  <c r="F157" i="5"/>
  <c r="C254" i="3"/>
  <c r="A253" i="3"/>
  <c r="L253" i="3" s="1"/>
  <c r="I252" i="3"/>
  <c r="F252" i="3"/>
  <c r="K252" i="3"/>
  <c r="J298" i="3"/>
  <c r="L298" i="3"/>
  <c r="I298" i="3"/>
  <c r="G252" i="3"/>
  <c r="L252" i="3"/>
  <c r="D252" i="3"/>
  <c r="J252" i="3"/>
  <c r="O252" i="3"/>
  <c r="E252" i="3"/>
  <c r="H252" i="3"/>
  <c r="C300" i="3"/>
  <c r="A299" i="3"/>
  <c r="K299" i="3" s="1"/>
  <c r="I204" i="3"/>
  <c r="C206" i="3"/>
  <c r="A205" i="3"/>
  <c r="O205" i="3" s="1"/>
  <c r="C160" i="3"/>
  <c r="A159" i="3"/>
  <c r="I159" i="3" s="1"/>
  <c r="F204" i="3"/>
  <c r="J204" i="3"/>
  <c r="G204" i="3"/>
  <c r="I158" i="3"/>
  <c r="F158" i="3"/>
  <c r="L111" i="3"/>
  <c r="H111" i="3"/>
  <c r="N111" i="3"/>
  <c r="K111" i="3"/>
  <c r="I111" i="3"/>
  <c r="G111" i="3"/>
  <c r="C113" i="3"/>
  <c r="A112" i="3"/>
  <c r="I112" i="3" s="1"/>
  <c r="O112" i="3"/>
  <c r="J112" i="3"/>
  <c r="M111" i="3"/>
  <c r="E111" i="3"/>
  <c r="N205" i="3" l="1"/>
  <c r="E253" i="3"/>
  <c r="H205" i="3"/>
  <c r="N253" i="3"/>
  <c r="G253" i="3"/>
  <c r="H159" i="3"/>
  <c r="M159" i="3"/>
  <c r="N112" i="3"/>
  <c r="J159" i="3"/>
  <c r="F112" i="3"/>
  <c r="G112" i="3"/>
  <c r="O159" i="3"/>
  <c r="L112" i="3"/>
  <c r="K159" i="3"/>
  <c r="H112" i="3"/>
  <c r="M112" i="3"/>
  <c r="O253" i="3"/>
  <c r="J253" i="3"/>
  <c r="E205" i="3"/>
  <c r="H204" i="5"/>
  <c r="M204" i="5"/>
  <c r="O297" i="5"/>
  <c r="K297" i="5"/>
  <c r="N297" i="5"/>
  <c r="J297" i="5"/>
  <c r="F297" i="5"/>
  <c r="G297" i="5"/>
  <c r="M297" i="5"/>
  <c r="E297" i="5"/>
  <c r="L297" i="5"/>
  <c r="D297" i="5"/>
  <c r="C298" i="5"/>
  <c r="A298" i="5" s="1"/>
  <c r="I297" i="5"/>
  <c r="H297" i="5"/>
  <c r="O204" i="5"/>
  <c r="J204" i="5"/>
  <c r="L204" i="5"/>
  <c r="O205" i="5"/>
  <c r="N205" i="5"/>
  <c r="J205" i="5"/>
  <c r="K205" i="5"/>
  <c r="M205" i="5"/>
  <c r="E205" i="5"/>
  <c r="D205" i="5"/>
  <c r="I205" i="5"/>
  <c r="H205" i="5"/>
  <c r="C206" i="5"/>
  <c r="A206" i="5" s="1"/>
  <c r="J66" i="5"/>
  <c r="H66" i="5"/>
  <c r="M66" i="5"/>
  <c r="G251" i="5"/>
  <c r="C252" i="5"/>
  <c r="A252" i="5" s="1"/>
  <c r="J251" i="5"/>
  <c r="E251" i="5"/>
  <c r="N251" i="5"/>
  <c r="M251" i="5"/>
  <c r="O251" i="5"/>
  <c r="D112" i="5"/>
  <c r="I112" i="5"/>
  <c r="F204" i="5"/>
  <c r="K204" i="5"/>
  <c r="E204" i="5"/>
  <c r="L159" i="5"/>
  <c r="K159" i="5"/>
  <c r="H159" i="5"/>
  <c r="C160" i="5"/>
  <c r="A160" i="5" s="1"/>
  <c r="M159" i="5"/>
  <c r="E159" i="5"/>
  <c r="K66" i="5"/>
  <c r="G66" i="5"/>
  <c r="L66" i="5"/>
  <c r="N67" i="5"/>
  <c r="O67" i="5"/>
  <c r="C68" i="5"/>
  <c r="A68" i="5" s="1"/>
  <c r="L67" i="5"/>
  <c r="H67" i="5"/>
  <c r="F112" i="5"/>
  <c r="J112" i="5"/>
  <c r="H112" i="5"/>
  <c r="M112" i="5"/>
  <c r="G204" i="5"/>
  <c r="D204" i="5"/>
  <c r="F66" i="5"/>
  <c r="O66" i="5"/>
  <c r="H296" i="5"/>
  <c r="D250" i="5"/>
  <c r="G112" i="5"/>
  <c r="N112" i="5"/>
  <c r="O113" i="5"/>
  <c r="K113" i="5"/>
  <c r="N113" i="5"/>
  <c r="J113" i="5"/>
  <c r="F113" i="5"/>
  <c r="G113" i="5"/>
  <c r="M113" i="5"/>
  <c r="E113" i="5"/>
  <c r="L113" i="5"/>
  <c r="D113" i="5"/>
  <c r="C114" i="5"/>
  <c r="A114" i="5" s="1"/>
  <c r="I113" i="5"/>
  <c r="H113" i="5"/>
  <c r="H299" i="3"/>
  <c r="M299" i="3"/>
  <c r="D299" i="3"/>
  <c r="J299" i="3"/>
  <c r="K253" i="3"/>
  <c r="D253" i="3"/>
  <c r="I253" i="3"/>
  <c r="E299" i="3"/>
  <c r="O299" i="3"/>
  <c r="F299" i="3"/>
  <c r="I299" i="3"/>
  <c r="G299" i="3"/>
  <c r="F253" i="3"/>
  <c r="H253" i="3"/>
  <c r="M253" i="3"/>
  <c r="L299" i="3"/>
  <c r="C301" i="3"/>
  <c r="A300" i="3"/>
  <c r="L300" i="3" s="1"/>
  <c r="N299" i="3"/>
  <c r="A254" i="3"/>
  <c r="G254" i="3" s="1"/>
  <c r="C255" i="3"/>
  <c r="I254" i="3"/>
  <c r="M254" i="3"/>
  <c r="A160" i="3"/>
  <c r="K160" i="3" s="1"/>
  <c r="C161" i="3"/>
  <c r="L205" i="3"/>
  <c r="D159" i="3"/>
  <c r="G159" i="3"/>
  <c r="E159" i="3"/>
  <c r="F205" i="3"/>
  <c r="J205" i="3"/>
  <c r="D205" i="3"/>
  <c r="K205" i="3"/>
  <c r="N159" i="3"/>
  <c r="G205" i="3"/>
  <c r="F159" i="3"/>
  <c r="L159" i="3"/>
  <c r="M205" i="3"/>
  <c r="C207" i="3"/>
  <c r="A206" i="3"/>
  <c r="I206" i="3" s="1"/>
  <c r="I205" i="3"/>
  <c r="D112" i="3"/>
  <c r="K112" i="3"/>
  <c r="E112" i="3"/>
  <c r="A113" i="3"/>
  <c r="K113" i="3" s="1"/>
  <c r="C114" i="3"/>
  <c r="D254" i="3" l="1"/>
  <c r="J206" i="3"/>
  <c r="G206" i="3"/>
  <c r="F206" i="3"/>
  <c r="N206" i="3"/>
  <c r="E254" i="3"/>
  <c r="F254" i="3"/>
  <c r="J254" i="3"/>
  <c r="H254" i="3"/>
  <c r="L254" i="3"/>
  <c r="N254" i="3"/>
  <c r="K206" i="3"/>
  <c r="O206" i="3"/>
  <c r="M206" i="3"/>
  <c r="O254" i="3"/>
  <c r="M160" i="3"/>
  <c r="D160" i="3"/>
  <c r="E160" i="3"/>
  <c r="J160" i="3"/>
  <c r="F160" i="3"/>
  <c r="O160" i="3"/>
  <c r="L160" i="3"/>
  <c r="J113" i="3"/>
  <c r="K254" i="3"/>
  <c r="E300" i="3"/>
  <c r="J300" i="3"/>
  <c r="N300" i="3"/>
  <c r="D300" i="3"/>
  <c r="K300" i="3"/>
  <c r="C69" i="5"/>
  <c r="A69" i="5" s="1"/>
  <c r="L68" i="5"/>
  <c r="N160" i="5"/>
  <c r="J160" i="5"/>
  <c r="F160" i="5"/>
  <c r="C161" i="5"/>
  <c r="A161" i="5" s="1"/>
  <c r="M160" i="5"/>
  <c r="E160" i="5"/>
  <c r="L160" i="5"/>
  <c r="D160" i="5"/>
  <c r="H160" i="5"/>
  <c r="G160" i="5"/>
  <c r="O160" i="5"/>
  <c r="C253" i="5"/>
  <c r="A253" i="5" s="1"/>
  <c r="M252" i="5"/>
  <c r="I252" i="5"/>
  <c r="E252" i="5"/>
  <c r="H252" i="5"/>
  <c r="L252" i="5"/>
  <c r="G252" i="5"/>
  <c r="N252" i="5"/>
  <c r="F252" i="5"/>
  <c r="O252" i="5"/>
  <c r="D252" i="5"/>
  <c r="K252" i="5"/>
  <c r="J252" i="5"/>
  <c r="G67" i="5"/>
  <c r="O159" i="5"/>
  <c r="C115" i="5"/>
  <c r="A115" i="5" s="1"/>
  <c r="I114" i="5"/>
  <c r="E114" i="5"/>
  <c r="D114" i="5"/>
  <c r="O114" i="5"/>
  <c r="L114" i="5"/>
  <c r="N114" i="5"/>
  <c r="F114" i="5"/>
  <c r="J114" i="5"/>
  <c r="D67" i="5"/>
  <c r="M67" i="5"/>
  <c r="F67" i="5"/>
  <c r="K67" i="5"/>
  <c r="F159" i="5"/>
  <c r="J159" i="5"/>
  <c r="D159" i="5"/>
  <c r="H251" i="5"/>
  <c r="F251" i="5"/>
  <c r="K251" i="5"/>
  <c r="G205" i="5"/>
  <c r="C299" i="5"/>
  <c r="A299" i="5" s="1"/>
  <c r="M298" i="5"/>
  <c r="I298" i="5"/>
  <c r="L298" i="5"/>
  <c r="H298" i="5"/>
  <c r="D298" i="5"/>
  <c r="G298" i="5"/>
  <c r="N298" i="5"/>
  <c r="F298" i="5"/>
  <c r="E298" i="5"/>
  <c r="K298" i="5"/>
  <c r="J298" i="5"/>
  <c r="E67" i="5"/>
  <c r="I67" i="5"/>
  <c r="J67" i="5"/>
  <c r="N159" i="5"/>
  <c r="I159" i="5"/>
  <c r="G159" i="5"/>
  <c r="D251" i="5"/>
  <c r="I251" i="5"/>
  <c r="L251" i="5"/>
  <c r="C207" i="5"/>
  <c r="A207" i="5" s="1"/>
  <c r="I206" i="5"/>
  <c r="E206" i="5"/>
  <c r="D206" i="5"/>
  <c r="O206" i="5"/>
  <c r="F206" i="5"/>
  <c r="K206" i="5"/>
  <c r="L206" i="5"/>
  <c r="L205" i="5"/>
  <c r="F205" i="5"/>
  <c r="I300" i="3"/>
  <c r="H300" i="3"/>
  <c r="O300" i="3"/>
  <c r="G300" i="3"/>
  <c r="M300" i="3"/>
  <c r="C256" i="3"/>
  <c r="A255" i="3"/>
  <c r="E255" i="3" s="1"/>
  <c r="F300" i="3"/>
  <c r="A301" i="3"/>
  <c r="O301" i="3" s="1"/>
  <c r="C302" i="3"/>
  <c r="A207" i="3"/>
  <c r="K207" i="3" s="1"/>
  <c r="C208" i="3"/>
  <c r="L207" i="3"/>
  <c r="J207" i="3"/>
  <c r="D207" i="3"/>
  <c r="I207" i="3"/>
  <c r="F207" i="3"/>
  <c r="D206" i="3"/>
  <c r="E206" i="3"/>
  <c r="I160" i="3"/>
  <c r="G160" i="3"/>
  <c r="H206" i="3"/>
  <c r="L206" i="3"/>
  <c r="C162" i="3"/>
  <c r="A161" i="3"/>
  <c r="M161" i="3" s="1"/>
  <c r="H160" i="3"/>
  <c r="N160" i="3"/>
  <c r="O113" i="3"/>
  <c r="F113" i="3"/>
  <c r="L113" i="3"/>
  <c r="M113" i="3"/>
  <c r="G113" i="3"/>
  <c r="I113" i="3"/>
  <c r="H113" i="3"/>
  <c r="N113" i="3"/>
  <c r="E113" i="3"/>
  <c r="C115" i="3"/>
  <c r="M114" i="3"/>
  <c r="F114" i="3"/>
  <c r="O114" i="3"/>
  <c r="A114" i="3"/>
  <c r="K114" i="3" s="1"/>
  <c r="D113" i="3"/>
  <c r="O255" i="3" l="1"/>
  <c r="I255" i="3"/>
  <c r="G114" i="3"/>
  <c r="H114" i="3"/>
  <c r="N114" i="3"/>
  <c r="K161" i="3"/>
  <c r="O207" i="3"/>
  <c r="N207" i="3"/>
  <c r="E207" i="3"/>
  <c r="H207" i="3"/>
  <c r="K255" i="3"/>
  <c r="M207" i="3"/>
  <c r="D255" i="3"/>
  <c r="L161" i="3"/>
  <c r="J114" i="3"/>
  <c r="N161" i="3"/>
  <c r="E161" i="3"/>
  <c r="L114" i="3"/>
  <c r="E114" i="3"/>
  <c r="D161" i="3"/>
  <c r="I114" i="3"/>
  <c r="J161" i="3"/>
  <c r="F161" i="3"/>
  <c r="G255" i="3"/>
  <c r="F301" i="3"/>
  <c r="H301" i="3"/>
  <c r="N301" i="3"/>
  <c r="K68" i="5"/>
  <c r="E68" i="5"/>
  <c r="C162" i="5"/>
  <c r="A162" i="5" s="1"/>
  <c r="D161" i="5"/>
  <c r="J68" i="5"/>
  <c r="D68" i="5"/>
  <c r="I68" i="5"/>
  <c r="N206" i="5"/>
  <c r="H206" i="5"/>
  <c r="M206" i="5"/>
  <c r="O299" i="5"/>
  <c r="K299" i="5"/>
  <c r="N299" i="5"/>
  <c r="J299" i="5"/>
  <c r="F299" i="5"/>
  <c r="G299" i="5"/>
  <c r="C300" i="5"/>
  <c r="A300" i="5" s="1"/>
  <c r="I299" i="5"/>
  <c r="H299" i="5"/>
  <c r="E299" i="5"/>
  <c r="D299" i="5"/>
  <c r="M299" i="5"/>
  <c r="L299" i="5"/>
  <c r="H114" i="5"/>
  <c r="M114" i="5"/>
  <c r="F68" i="5"/>
  <c r="N68" i="5"/>
  <c r="H68" i="5"/>
  <c r="M68" i="5"/>
  <c r="J206" i="5"/>
  <c r="G206" i="5"/>
  <c r="N207" i="5"/>
  <c r="O207" i="5"/>
  <c r="C208" i="5"/>
  <c r="A208" i="5" s="1"/>
  <c r="M207" i="5"/>
  <c r="L207" i="5"/>
  <c r="O298" i="5"/>
  <c r="K114" i="5"/>
  <c r="G114" i="5"/>
  <c r="N115" i="5"/>
  <c r="C116" i="5"/>
  <c r="A116" i="5" s="1"/>
  <c r="H115" i="5"/>
  <c r="O253" i="5"/>
  <c r="G253" i="5"/>
  <c r="J253" i="5"/>
  <c r="E253" i="5"/>
  <c r="I253" i="5"/>
  <c r="D253" i="5"/>
  <c r="M253" i="5"/>
  <c r="K253" i="5"/>
  <c r="L253" i="5"/>
  <c r="H253" i="5"/>
  <c r="F253" i="5"/>
  <c r="C254" i="5"/>
  <c r="A254" i="5" s="1"/>
  <c r="K160" i="5"/>
  <c r="I160" i="5"/>
  <c r="G68" i="5"/>
  <c r="O68" i="5"/>
  <c r="N69" i="5"/>
  <c r="C70" i="5"/>
  <c r="A70" i="5" s="1"/>
  <c r="L69" i="5"/>
  <c r="J301" i="3"/>
  <c r="M301" i="3"/>
  <c r="G301" i="3"/>
  <c r="H255" i="3"/>
  <c r="M255" i="3"/>
  <c r="E301" i="3"/>
  <c r="L301" i="3"/>
  <c r="D301" i="3"/>
  <c r="K301" i="3"/>
  <c r="J255" i="3"/>
  <c r="F255" i="3"/>
  <c r="L255" i="3"/>
  <c r="A256" i="3"/>
  <c r="O256" i="3" s="1"/>
  <c r="C257" i="3"/>
  <c r="A302" i="3"/>
  <c r="K302" i="3" s="1"/>
  <c r="C303" i="3"/>
  <c r="I301" i="3"/>
  <c r="N255" i="3"/>
  <c r="I161" i="3"/>
  <c r="C209" i="3"/>
  <c r="A208" i="3"/>
  <c r="O208" i="3" s="1"/>
  <c r="G207" i="3"/>
  <c r="A162" i="3"/>
  <c r="K162" i="3" s="1"/>
  <c r="C163" i="3"/>
  <c r="H161" i="3"/>
  <c r="O161" i="3"/>
  <c r="G161" i="3"/>
  <c r="D114" i="3"/>
  <c r="A115" i="3"/>
  <c r="M115" i="3" s="1"/>
  <c r="C116" i="3"/>
  <c r="E162" i="3" l="1"/>
  <c r="L302" i="3"/>
  <c r="E256" i="3"/>
  <c r="F208" i="3"/>
  <c r="M256" i="3"/>
  <c r="N256" i="3"/>
  <c r="N208" i="3"/>
  <c r="E208" i="3"/>
  <c r="D256" i="3"/>
  <c r="H256" i="3"/>
  <c r="E115" i="3"/>
  <c r="G115" i="3"/>
  <c r="K208" i="3"/>
  <c r="I208" i="3"/>
  <c r="G302" i="3"/>
  <c r="F302" i="3"/>
  <c r="J302" i="3"/>
  <c r="O302" i="3"/>
  <c r="L208" i="3"/>
  <c r="H302" i="3"/>
  <c r="N302" i="3"/>
  <c r="E302" i="3"/>
  <c r="G208" i="3"/>
  <c r="I302" i="3"/>
  <c r="D302" i="3"/>
  <c r="M302" i="3"/>
  <c r="D208" i="3"/>
  <c r="G69" i="5"/>
  <c r="G115" i="5"/>
  <c r="C209" i="5"/>
  <c r="A209" i="5" s="1"/>
  <c r="I208" i="5"/>
  <c r="F208" i="5"/>
  <c r="E161" i="5"/>
  <c r="G161" i="5"/>
  <c r="H161" i="5"/>
  <c r="H69" i="5"/>
  <c r="C71" i="5"/>
  <c r="A71" i="5" s="1"/>
  <c r="I70" i="5"/>
  <c r="E70" i="5"/>
  <c r="D70" i="5"/>
  <c r="O70" i="5"/>
  <c r="L70" i="5"/>
  <c r="N70" i="5"/>
  <c r="F70" i="5"/>
  <c r="J70" i="5"/>
  <c r="F69" i="5"/>
  <c r="K69" i="5"/>
  <c r="L115" i="5"/>
  <c r="D115" i="5"/>
  <c r="F115" i="5"/>
  <c r="K115" i="5"/>
  <c r="G207" i="5"/>
  <c r="I161" i="5"/>
  <c r="M161" i="5"/>
  <c r="K161" i="5"/>
  <c r="L161" i="5"/>
  <c r="I69" i="5"/>
  <c r="E69" i="5"/>
  <c r="J69" i="5"/>
  <c r="O69" i="5"/>
  <c r="E115" i="5"/>
  <c r="I115" i="5"/>
  <c r="J115" i="5"/>
  <c r="O115" i="5"/>
  <c r="D207" i="5"/>
  <c r="H207" i="5"/>
  <c r="F207" i="5"/>
  <c r="K207" i="5"/>
  <c r="C301" i="5"/>
  <c r="A301" i="5" s="1"/>
  <c r="I300" i="5"/>
  <c r="D300" i="5"/>
  <c r="E300" i="5"/>
  <c r="G300" i="5"/>
  <c r="N300" i="5"/>
  <c r="N162" i="5"/>
  <c r="J162" i="5"/>
  <c r="C163" i="5"/>
  <c r="A163" i="5" s="1"/>
  <c r="E162" i="5"/>
  <c r="H162" i="5"/>
  <c r="L162" i="5"/>
  <c r="K162" i="5"/>
  <c r="F161" i="5"/>
  <c r="O161" i="5"/>
  <c r="D69" i="5"/>
  <c r="M69" i="5"/>
  <c r="C255" i="5"/>
  <c r="A255" i="5" s="1"/>
  <c r="E254" i="5"/>
  <c r="H254" i="5"/>
  <c r="N253" i="5"/>
  <c r="M115" i="5"/>
  <c r="C117" i="5"/>
  <c r="A117" i="5" s="1"/>
  <c r="E116" i="5"/>
  <c r="E207" i="5"/>
  <c r="I207" i="5"/>
  <c r="J207" i="5"/>
  <c r="J161" i="5"/>
  <c r="N161" i="5"/>
  <c r="A303" i="3"/>
  <c r="L303" i="3" s="1"/>
  <c r="C304" i="3"/>
  <c r="G256" i="3"/>
  <c r="I256" i="3"/>
  <c r="C258" i="3"/>
  <c r="E257" i="3"/>
  <c r="A257" i="3"/>
  <c r="L257" i="3" s="1"/>
  <c r="F256" i="3"/>
  <c r="K256" i="3"/>
  <c r="L256" i="3"/>
  <c r="J256" i="3"/>
  <c r="L162" i="3"/>
  <c r="M162" i="3"/>
  <c r="G162" i="3"/>
  <c r="J208" i="3"/>
  <c r="M208" i="3"/>
  <c r="I162" i="3"/>
  <c r="O162" i="3"/>
  <c r="F162" i="3"/>
  <c r="H162" i="3"/>
  <c r="N162" i="3"/>
  <c r="J162" i="3"/>
  <c r="C164" i="3"/>
  <c r="A163" i="3"/>
  <c r="I163" i="3" s="1"/>
  <c r="D162" i="3"/>
  <c r="H208" i="3"/>
  <c r="C210" i="3"/>
  <c r="A209" i="3"/>
  <c r="G209" i="3" s="1"/>
  <c r="I209" i="3"/>
  <c r="D115" i="3"/>
  <c r="J115" i="3"/>
  <c r="K115" i="3"/>
  <c r="I115" i="3"/>
  <c r="F115" i="3"/>
  <c r="H115" i="3"/>
  <c r="O115" i="3"/>
  <c r="C117" i="3"/>
  <c r="O116" i="3"/>
  <c r="A116" i="3"/>
  <c r="M116" i="3" s="1"/>
  <c r="N115" i="3"/>
  <c r="L115" i="3"/>
  <c r="K116" i="3" l="1"/>
  <c r="H116" i="3"/>
  <c r="O257" i="3"/>
  <c r="L209" i="3"/>
  <c r="F257" i="3"/>
  <c r="J257" i="3"/>
  <c r="O209" i="3"/>
  <c r="F209" i="3"/>
  <c r="G257" i="3"/>
  <c r="D257" i="3"/>
  <c r="H209" i="3"/>
  <c r="K209" i="3"/>
  <c r="D209" i="3"/>
  <c r="N209" i="3"/>
  <c r="I257" i="3"/>
  <c r="D116" i="5"/>
  <c r="I116" i="5"/>
  <c r="I254" i="5"/>
  <c r="L163" i="5"/>
  <c r="K163" i="5"/>
  <c r="H163" i="5"/>
  <c r="C164" i="5"/>
  <c r="A164" i="5" s="1"/>
  <c r="M163" i="5"/>
  <c r="F163" i="5"/>
  <c r="H208" i="5"/>
  <c r="M208" i="5"/>
  <c r="F116" i="5"/>
  <c r="J116" i="5"/>
  <c r="H116" i="5"/>
  <c r="M116" i="5"/>
  <c r="D254" i="5"/>
  <c r="J254" i="5"/>
  <c r="G254" i="5"/>
  <c r="M254" i="5"/>
  <c r="H300" i="5"/>
  <c r="M300" i="5"/>
  <c r="G208" i="5"/>
  <c r="J208" i="5"/>
  <c r="L208" i="5"/>
  <c r="N209" i="5"/>
  <c r="O209" i="5"/>
  <c r="M209" i="5"/>
  <c r="D209" i="5"/>
  <c r="C210" i="5"/>
  <c r="A210" i="5" s="1"/>
  <c r="G116" i="5"/>
  <c r="N116" i="5"/>
  <c r="L116" i="5"/>
  <c r="N117" i="5"/>
  <c r="D117" i="5"/>
  <c r="C118" i="5"/>
  <c r="A118" i="5" s="1"/>
  <c r="N254" i="5"/>
  <c r="F254" i="5"/>
  <c r="L254" i="5"/>
  <c r="C256" i="5"/>
  <c r="A256" i="5" s="1"/>
  <c r="O255" i="5"/>
  <c r="M255" i="5"/>
  <c r="G162" i="5"/>
  <c r="I162" i="5"/>
  <c r="F162" i="5"/>
  <c r="O300" i="5"/>
  <c r="J300" i="5"/>
  <c r="L300" i="5"/>
  <c r="O301" i="5"/>
  <c r="K301" i="5"/>
  <c r="N301" i="5"/>
  <c r="J301" i="5"/>
  <c r="F301" i="5"/>
  <c r="G301" i="5"/>
  <c r="M301" i="5"/>
  <c r="E301" i="5"/>
  <c r="L301" i="5"/>
  <c r="D301" i="5"/>
  <c r="I301" i="5"/>
  <c r="H301" i="5"/>
  <c r="C302" i="5"/>
  <c r="A302" i="5" s="1"/>
  <c r="H70" i="5"/>
  <c r="M70" i="5"/>
  <c r="N208" i="5"/>
  <c r="K208" i="5"/>
  <c r="E208" i="5"/>
  <c r="O116" i="5"/>
  <c r="K116" i="5"/>
  <c r="O254" i="5"/>
  <c r="K254" i="5"/>
  <c r="D162" i="5"/>
  <c r="O162" i="5"/>
  <c r="M162" i="5"/>
  <c r="F300" i="5"/>
  <c r="K300" i="5"/>
  <c r="K70" i="5"/>
  <c r="G70" i="5"/>
  <c r="N71" i="5"/>
  <c r="O71" i="5"/>
  <c r="C72" i="5"/>
  <c r="A72" i="5" s="1"/>
  <c r="D71" i="5"/>
  <c r="H71" i="5"/>
  <c r="O208" i="5"/>
  <c r="D208" i="5"/>
  <c r="O303" i="3"/>
  <c r="N303" i="3"/>
  <c r="J303" i="3"/>
  <c r="D303" i="3"/>
  <c r="K257" i="3"/>
  <c r="N257" i="3"/>
  <c r="H257" i="3"/>
  <c r="M257" i="3"/>
  <c r="E303" i="3"/>
  <c r="I303" i="3"/>
  <c r="G303" i="3"/>
  <c r="H303" i="3"/>
  <c r="M303" i="3"/>
  <c r="A258" i="3"/>
  <c r="N258" i="3" s="1"/>
  <c r="C259" i="3"/>
  <c r="F303" i="3"/>
  <c r="A304" i="3"/>
  <c r="N304" i="3" s="1"/>
  <c r="C305" i="3"/>
  <c r="K303" i="3"/>
  <c r="M163" i="3"/>
  <c r="E209" i="3"/>
  <c r="C211" i="3"/>
  <c r="A210" i="3"/>
  <c r="E210" i="3" s="1"/>
  <c r="L163" i="3"/>
  <c r="J163" i="3"/>
  <c r="E163" i="3"/>
  <c r="N163" i="3"/>
  <c r="F163" i="3"/>
  <c r="G163" i="3"/>
  <c r="D163" i="3"/>
  <c r="K163" i="3"/>
  <c r="A164" i="3"/>
  <c r="K164" i="3" s="1"/>
  <c r="C165" i="3"/>
  <c r="J164" i="3"/>
  <c r="E164" i="3"/>
  <c r="D164" i="3"/>
  <c r="M209" i="3"/>
  <c r="J209" i="3"/>
  <c r="H163" i="3"/>
  <c r="O163" i="3"/>
  <c r="N116" i="3"/>
  <c r="E116" i="3"/>
  <c r="G116" i="3"/>
  <c r="D116" i="3"/>
  <c r="I116" i="3"/>
  <c r="C118" i="3"/>
  <c r="E117" i="3"/>
  <c r="A117" i="3"/>
  <c r="O117" i="3" s="1"/>
  <c r="M117" i="3"/>
  <c r="F116" i="3"/>
  <c r="L116" i="3"/>
  <c r="J116" i="3"/>
  <c r="O164" i="3" l="1"/>
  <c r="J117" i="3"/>
  <c r="D210" i="3"/>
  <c r="J210" i="3"/>
  <c r="I210" i="3"/>
  <c r="H210" i="3"/>
  <c r="K210" i="3"/>
  <c r="M210" i="3"/>
  <c r="I164" i="3"/>
  <c r="F164" i="3"/>
  <c r="H164" i="3"/>
  <c r="H117" i="3"/>
  <c r="K117" i="3"/>
  <c r="N164" i="3"/>
  <c r="L164" i="3"/>
  <c r="M164" i="3"/>
  <c r="F117" i="3"/>
  <c r="G164" i="3"/>
  <c r="G117" i="3"/>
  <c r="D117" i="3"/>
  <c r="I117" i="3"/>
  <c r="O210" i="3"/>
  <c r="L210" i="3"/>
  <c r="O304" i="3"/>
  <c r="C73" i="5"/>
  <c r="A73" i="5" s="1"/>
  <c r="L72" i="5"/>
  <c r="C303" i="5"/>
  <c r="A303" i="5" s="1"/>
  <c r="I302" i="5"/>
  <c r="J255" i="5"/>
  <c r="H255" i="5"/>
  <c r="G117" i="5"/>
  <c r="C211" i="5"/>
  <c r="A211" i="5" s="1"/>
  <c r="L210" i="5"/>
  <c r="G210" i="5"/>
  <c r="M210" i="5"/>
  <c r="K210" i="5"/>
  <c r="N164" i="5"/>
  <c r="J164" i="5"/>
  <c r="F164" i="5"/>
  <c r="C165" i="5"/>
  <c r="A165" i="5" s="1"/>
  <c r="M164" i="5"/>
  <c r="I164" i="5"/>
  <c r="E164" i="5"/>
  <c r="L164" i="5"/>
  <c r="D164" i="5"/>
  <c r="K164" i="5"/>
  <c r="O164" i="5"/>
  <c r="H164" i="5"/>
  <c r="G164" i="5"/>
  <c r="G71" i="5"/>
  <c r="N255" i="5"/>
  <c r="I255" i="5"/>
  <c r="G255" i="5"/>
  <c r="L255" i="5"/>
  <c r="H117" i="5"/>
  <c r="L117" i="5"/>
  <c r="F117" i="5"/>
  <c r="K117" i="5"/>
  <c r="G209" i="5"/>
  <c r="O163" i="5"/>
  <c r="L71" i="5"/>
  <c r="M71" i="5"/>
  <c r="F71" i="5"/>
  <c r="K71" i="5"/>
  <c r="E255" i="5"/>
  <c r="N256" i="5"/>
  <c r="J256" i="5"/>
  <c r="C257" i="5"/>
  <c r="A257" i="5" s="1"/>
  <c r="E256" i="5"/>
  <c r="L256" i="5"/>
  <c r="H256" i="5"/>
  <c r="G256" i="5"/>
  <c r="K255" i="5"/>
  <c r="I117" i="5"/>
  <c r="E117" i="5"/>
  <c r="J117" i="5"/>
  <c r="O117" i="5"/>
  <c r="H209" i="5"/>
  <c r="L209" i="5"/>
  <c r="F209" i="5"/>
  <c r="K209" i="5"/>
  <c r="N163" i="5"/>
  <c r="J163" i="5"/>
  <c r="D163" i="5"/>
  <c r="E71" i="5"/>
  <c r="I71" i="5"/>
  <c r="J71" i="5"/>
  <c r="F255" i="5"/>
  <c r="D255" i="5"/>
  <c r="C119" i="5"/>
  <c r="A119" i="5" s="1"/>
  <c r="I118" i="5"/>
  <c r="J118" i="5"/>
  <c r="M117" i="5"/>
  <c r="I209" i="5"/>
  <c r="E209" i="5"/>
  <c r="J209" i="5"/>
  <c r="E163" i="5"/>
  <c r="I163" i="5"/>
  <c r="G163" i="5"/>
  <c r="I258" i="3"/>
  <c r="K304" i="3"/>
  <c r="I304" i="3"/>
  <c r="F304" i="3"/>
  <c r="E258" i="3"/>
  <c r="C260" i="3"/>
  <c r="A259" i="3"/>
  <c r="E259" i="3" s="1"/>
  <c r="F258" i="3"/>
  <c r="K258" i="3"/>
  <c r="G258" i="3"/>
  <c r="G304" i="3"/>
  <c r="D304" i="3"/>
  <c r="M304" i="3"/>
  <c r="J304" i="3"/>
  <c r="M258" i="3"/>
  <c r="D258" i="3"/>
  <c r="J258" i="3"/>
  <c r="O258" i="3"/>
  <c r="E304" i="3"/>
  <c r="H304" i="3"/>
  <c r="L304" i="3"/>
  <c r="A305" i="3"/>
  <c r="O305" i="3" s="1"/>
  <c r="C306" i="3"/>
  <c r="H258" i="3"/>
  <c r="L258" i="3"/>
  <c r="C166" i="3"/>
  <c r="A165" i="3"/>
  <c r="M165" i="3" s="1"/>
  <c r="N210" i="3"/>
  <c r="C212" i="3"/>
  <c r="A211" i="3"/>
  <c r="G211" i="3" s="1"/>
  <c r="F210" i="3"/>
  <c r="G210" i="3"/>
  <c r="N117" i="3"/>
  <c r="L117" i="3"/>
  <c r="C119" i="3"/>
  <c r="A118" i="3"/>
  <c r="I118" i="3" s="1"/>
  <c r="K211" i="3" l="1"/>
  <c r="L211" i="3"/>
  <c r="H165" i="3"/>
  <c r="N165" i="3"/>
  <c r="N118" i="3"/>
  <c r="O165" i="3"/>
  <c r="K118" i="3"/>
  <c r="M118" i="3"/>
  <c r="H118" i="3"/>
  <c r="D118" i="3"/>
  <c r="J118" i="3"/>
  <c r="K165" i="3"/>
  <c r="K259" i="3"/>
  <c r="D259" i="3"/>
  <c r="I259" i="3"/>
  <c r="N211" i="3"/>
  <c r="H118" i="5"/>
  <c r="M118" i="5"/>
  <c r="H257" i="5"/>
  <c r="G257" i="5"/>
  <c r="E257" i="5"/>
  <c r="D257" i="5"/>
  <c r="C258" i="5"/>
  <c r="A258" i="5" s="1"/>
  <c r="N211" i="5"/>
  <c r="O211" i="5"/>
  <c r="C212" i="5"/>
  <c r="A212" i="5" s="1"/>
  <c r="E211" i="5"/>
  <c r="D211" i="5"/>
  <c r="N302" i="5"/>
  <c r="H302" i="5"/>
  <c r="M302" i="5"/>
  <c r="K72" i="5"/>
  <c r="E72" i="5"/>
  <c r="K118" i="5"/>
  <c r="G118" i="5"/>
  <c r="L118" i="5"/>
  <c r="O119" i="5"/>
  <c r="K119" i="5"/>
  <c r="N119" i="5"/>
  <c r="J119" i="5"/>
  <c r="F119" i="5"/>
  <c r="G119" i="5"/>
  <c r="C120" i="5"/>
  <c r="A120" i="5" s="1"/>
  <c r="I119" i="5"/>
  <c r="L119" i="5"/>
  <c r="H119" i="5"/>
  <c r="M119" i="5"/>
  <c r="E119" i="5"/>
  <c r="D119" i="5"/>
  <c r="O210" i="5"/>
  <c r="E210" i="5"/>
  <c r="J302" i="5"/>
  <c r="G302" i="5"/>
  <c r="L302" i="5"/>
  <c r="N303" i="5"/>
  <c r="C304" i="5"/>
  <c r="A304" i="5" s="1"/>
  <c r="M303" i="5"/>
  <c r="J72" i="5"/>
  <c r="D72" i="5"/>
  <c r="I72" i="5"/>
  <c r="F118" i="5"/>
  <c r="O118" i="5"/>
  <c r="E118" i="5"/>
  <c r="K256" i="5"/>
  <c r="I256" i="5"/>
  <c r="F256" i="5"/>
  <c r="O165" i="5"/>
  <c r="F165" i="5"/>
  <c r="L165" i="5"/>
  <c r="I165" i="5"/>
  <c r="C166" i="5"/>
  <c r="A166" i="5" s="1"/>
  <c r="F210" i="5"/>
  <c r="D210" i="5"/>
  <c r="I210" i="5"/>
  <c r="K302" i="5"/>
  <c r="O302" i="5"/>
  <c r="E302" i="5"/>
  <c r="N72" i="5"/>
  <c r="F72" i="5"/>
  <c r="H72" i="5"/>
  <c r="M72" i="5"/>
  <c r="N118" i="5"/>
  <c r="D118" i="5"/>
  <c r="O256" i="5"/>
  <c r="D256" i="5"/>
  <c r="M256" i="5"/>
  <c r="J210" i="5"/>
  <c r="N210" i="5"/>
  <c r="H210" i="5"/>
  <c r="F302" i="5"/>
  <c r="D302" i="5"/>
  <c r="G72" i="5"/>
  <c r="O72" i="5"/>
  <c r="N73" i="5"/>
  <c r="O73" i="5"/>
  <c r="M73" i="5"/>
  <c r="C74" i="5"/>
  <c r="A74" i="5" s="1"/>
  <c r="H73" i="5"/>
  <c r="L73" i="5"/>
  <c r="I305" i="3"/>
  <c r="E305" i="3"/>
  <c r="G305" i="3"/>
  <c r="H305" i="3"/>
  <c r="G259" i="3"/>
  <c r="J259" i="3"/>
  <c r="H259" i="3"/>
  <c r="M259" i="3"/>
  <c r="N305" i="3"/>
  <c r="J305" i="3"/>
  <c r="M305" i="3"/>
  <c r="K305" i="3"/>
  <c r="L305" i="3"/>
  <c r="O259" i="3"/>
  <c r="F259" i="3"/>
  <c r="L259" i="3"/>
  <c r="A260" i="3"/>
  <c r="O260" i="3" s="1"/>
  <c r="C261" i="3"/>
  <c r="D305" i="3"/>
  <c r="A306" i="3"/>
  <c r="J306" i="3" s="1"/>
  <c r="C307" i="3"/>
  <c r="F305" i="3"/>
  <c r="N259" i="3"/>
  <c r="C213" i="3"/>
  <c r="A212" i="3"/>
  <c r="L212" i="3" s="1"/>
  <c r="M211" i="3"/>
  <c r="D211" i="3"/>
  <c r="J211" i="3"/>
  <c r="G165" i="3"/>
  <c r="D165" i="3"/>
  <c r="I165" i="3"/>
  <c r="C167" i="3"/>
  <c r="A166" i="3"/>
  <c r="K166" i="3" s="1"/>
  <c r="H211" i="3"/>
  <c r="E211" i="3"/>
  <c r="O211" i="3"/>
  <c r="E165" i="3"/>
  <c r="F211" i="3"/>
  <c r="I211" i="3"/>
  <c r="F165" i="3"/>
  <c r="L165" i="3"/>
  <c r="J165" i="3"/>
  <c r="A119" i="3"/>
  <c r="O119" i="3" s="1"/>
  <c r="C120" i="3"/>
  <c r="O118" i="3"/>
  <c r="G118" i="3"/>
  <c r="E118" i="3"/>
  <c r="F118" i="3"/>
  <c r="L118" i="3"/>
  <c r="N260" i="3" l="1"/>
  <c r="E166" i="3"/>
  <c r="E212" i="3"/>
  <c r="J166" i="3"/>
  <c r="M166" i="3"/>
  <c r="N166" i="3"/>
  <c r="O166" i="3"/>
  <c r="D119" i="3"/>
  <c r="L166" i="3"/>
  <c r="H166" i="3"/>
  <c r="G166" i="3"/>
  <c r="J119" i="3"/>
  <c r="D166" i="3"/>
  <c r="N306" i="3"/>
  <c r="N212" i="3"/>
  <c r="L306" i="3"/>
  <c r="D212" i="3"/>
  <c r="D260" i="3"/>
  <c r="D306" i="3"/>
  <c r="K212" i="3"/>
  <c r="H306" i="3"/>
  <c r="L260" i="3"/>
  <c r="E306" i="3"/>
  <c r="H260" i="3"/>
  <c r="G303" i="5"/>
  <c r="C213" i="5"/>
  <c r="A213" i="5" s="1"/>
  <c r="I212" i="5"/>
  <c r="E212" i="5"/>
  <c r="D212" i="5"/>
  <c r="K212" i="5"/>
  <c r="L212" i="5"/>
  <c r="G212" i="5"/>
  <c r="F212" i="5"/>
  <c r="N212" i="5"/>
  <c r="N258" i="5"/>
  <c r="J258" i="5"/>
  <c r="F258" i="5"/>
  <c r="C259" i="5"/>
  <c r="A259" i="5" s="1"/>
  <c r="M258" i="5"/>
  <c r="E258" i="5"/>
  <c r="H258" i="5"/>
  <c r="O258" i="5"/>
  <c r="L258" i="5"/>
  <c r="K258" i="5"/>
  <c r="D258" i="5"/>
  <c r="G73" i="5"/>
  <c r="N165" i="5"/>
  <c r="D165" i="5"/>
  <c r="D303" i="5"/>
  <c r="H303" i="5"/>
  <c r="F303" i="5"/>
  <c r="K303" i="5"/>
  <c r="G211" i="5"/>
  <c r="M257" i="5"/>
  <c r="K257" i="5"/>
  <c r="L257" i="5"/>
  <c r="I73" i="5"/>
  <c r="C75" i="5"/>
  <c r="A75" i="5" s="1"/>
  <c r="I74" i="5"/>
  <c r="E74" i="5"/>
  <c r="D74" i="5"/>
  <c r="O74" i="5"/>
  <c r="N74" i="5"/>
  <c r="F74" i="5"/>
  <c r="L74" i="5"/>
  <c r="F73" i="5"/>
  <c r="K73" i="5"/>
  <c r="J165" i="5"/>
  <c r="E165" i="5"/>
  <c r="G165" i="5"/>
  <c r="H165" i="5"/>
  <c r="E303" i="5"/>
  <c r="I303" i="5"/>
  <c r="J303" i="5"/>
  <c r="O303" i="5"/>
  <c r="C121" i="5"/>
  <c r="A121" i="5" s="1"/>
  <c r="E120" i="5"/>
  <c r="L211" i="5"/>
  <c r="H211" i="5"/>
  <c r="F211" i="5"/>
  <c r="K211" i="5"/>
  <c r="I257" i="5"/>
  <c r="F257" i="5"/>
  <c r="O257" i="5"/>
  <c r="D73" i="5"/>
  <c r="E73" i="5"/>
  <c r="J73" i="5"/>
  <c r="F166" i="5"/>
  <c r="N166" i="5"/>
  <c r="C167" i="5"/>
  <c r="A167" i="5" s="1"/>
  <c r="I166" i="5"/>
  <c r="E166" i="5"/>
  <c r="G166" i="5"/>
  <c r="D166" i="5"/>
  <c r="M165" i="5"/>
  <c r="K165" i="5"/>
  <c r="L303" i="5"/>
  <c r="C305" i="5"/>
  <c r="A305" i="5" s="1"/>
  <c r="I304" i="5"/>
  <c r="M211" i="5"/>
  <c r="I211" i="5"/>
  <c r="J211" i="5"/>
  <c r="J257" i="5"/>
  <c r="N257" i="5"/>
  <c r="G260" i="3"/>
  <c r="G306" i="3"/>
  <c r="I306" i="3"/>
  <c r="F306" i="3"/>
  <c r="I260" i="3"/>
  <c r="E260" i="3"/>
  <c r="F260" i="3"/>
  <c r="K260" i="3"/>
  <c r="A307" i="3"/>
  <c r="L307" i="3" s="1"/>
  <c r="C308" i="3"/>
  <c r="K306" i="3"/>
  <c r="O306" i="3"/>
  <c r="M306" i="3"/>
  <c r="C262" i="3"/>
  <c r="A261" i="3"/>
  <c r="L261" i="3" s="1"/>
  <c r="M260" i="3"/>
  <c r="J260" i="3"/>
  <c r="I212" i="3"/>
  <c r="I166" i="3"/>
  <c r="F166" i="3"/>
  <c r="H212" i="3"/>
  <c r="O212" i="3"/>
  <c r="G212" i="3"/>
  <c r="M212" i="3"/>
  <c r="C168" i="3"/>
  <c r="A167" i="3"/>
  <c r="M167" i="3" s="1"/>
  <c r="J212" i="3"/>
  <c r="F212" i="3"/>
  <c r="A213" i="3"/>
  <c r="K213" i="3" s="1"/>
  <c r="C214" i="3"/>
  <c r="C121" i="3"/>
  <c r="A120" i="3"/>
  <c r="L120" i="3" s="1"/>
  <c r="G119" i="3"/>
  <c r="F119" i="3"/>
  <c r="H119" i="3"/>
  <c r="N119" i="3"/>
  <c r="K119" i="3"/>
  <c r="I119" i="3"/>
  <c r="L119" i="3"/>
  <c r="M119" i="3"/>
  <c r="E119" i="3"/>
  <c r="J261" i="3" l="1"/>
  <c r="D120" i="3"/>
  <c r="J120" i="3"/>
  <c r="K120" i="3"/>
  <c r="E120" i="3"/>
  <c r="D261" i="3"/>
  <c r="K261" i="3"/>
  <c r="H261" i="3"/>
  <c r="E307" i="3"/>
  <c r="N261" i="3"/>
  <c r="E261" i="3"/>
  <c r="G261" i="3"/>
  <c r="I261" i="3"/>
  <c r="O261" i="3"/>
  <c r="M261" i="3"/>
  <c r="F261" i="3"/>
  <c r="F304" i="5"/>
  <c r="H304" i="5"/>
  <c r="D120" i="5"/>
  <c r="I120" i="5"/>
  <c r="L259" i="5"/>
  <c r="K259" i="5"/>
  <c r="H259" i="5"/>
  <c r="C260" i="5"/>
  <c r="A260" i="5" s="1"/>
  <c r="M259" i="5"/>
  <c r="F259" i="5"/>
  <c r="G304" i="5"/>
  <c r="J304" i="5"/>
  <c r="L304" i="5"/>
  <c r="N305" i="5"/>
  <c r="O305" i="5"/>
  <c r="M305" i="5"/>
  <c r="D305" i="5"/>
  <c r="C306" i="5"/>
  <c r="A306" i="5" s="1"/>
  <c r="K166" i="5"/>
  <c r="O166" i="5"/>
  <c r="M166" i="5"/>
  <c r="J166" i="5"/>
  <c r="F120" i="5"/>
  <c r="J120" i="5"/>
  <c r="H120" i="5"/>
  <c r="M120" i="5"/>
  <c r="J74" i="5"/>
  <c r="H74" i="5"/>
  <c r="M74" i="5"/>
  <c r="H212" i="5"/>
  <c r="M212" i="5"/>
  <c r="N304" i="5"/>
  <c r="K304" i="5"/>
  <c r="E304" i="5"/>
  <c r="L166" i="5"/>
  <c r="H166" i="5"/>
  <c r="L167" i="5"/>
  <c r="C168" i="5"/>
  <c r="A168" i="5" s="1"/>
  <c r="M167" i="5"/>
  <c r="G120" i="5"/>
  <c r="N120" i="5"/>
  <c r="L120" i="5"/>
  <c r="K121" i="5"/>
  <c r="G121" i="5"/>
  <c r="D121" i="5"/>
  <c r="M121" i="5"/>
  <c r="N121" i="5"/>
  <c r="C122" i="5"/>
  <c r="A122" i="5" s="1"/>
  <c r="F121" i="5"/>
  <c r="L121" i="5"/>
  <c r="J121" i="5"/>
  <c r="K74" i="5"/>
  <c r="G74" i="5"/>
  <c r="N75" i="5"/>
  <c r="C76" i="5"/>
  <c r="A76" i="5" s="1"/>
  <c r="L75" i="5"/>
  <c r="G258" i="5"/>
  <c r="I258" i="5"/>
  <c r="O212" i="5"/>
  <c r="J212" i="5"/>
  <c r="O213" i="5"/>
  <c r="N213" i="5"/>
  <c r="J213" i="5"/>
  <c r="K213" i="5"/>
  <c r="M213" i="5"/>
  <c r="E213" i="5"/>
  <c r="D213" i="5"/>
  <c r="I213" i="5"/>
  <c r="H213" i="5"/>
  <c r="C214" i="5"/>
  <c r="A214" i="5" s="1"/>
  <c r="M304" i="5"/>
  <c r="O304" i="5"/>
  <c r="D304" i="5"/>
  <c r="O120" i="5"/>
  <c r="K120" i="5"/>
  <c r="F307" i="3"/>
  <c r="J307" i="3"/>
  <c r="D307" i="3"/>
  <c r="A262" i="3"/>
  <c r="K262" i="3" s="1"/>
  <c r="C263" i="3"/>
  <c r="M307" i="3"/>
  <c r="I307" i="3"/>
  <c r="G307" i="3"/>
  <c r="H307" i="3"/>
  <c r="O307" i="3"/>
  <c r="N307" i="3"/>
  <c r="A308" i="3"/>
  <c r="F308" i="3" s="1"/>
  <c r="C309" i="3"/>
  <c r="K307" i="3"/>
  <c r="F213" i="3"/>
  <c r="C215" i="3"/>
  <c r="A214" i="3"/>
  <c r="E214" i="3" s="1"/>
  <c r="H213" i="3"/>
  <c r="N213" i="3"/>
  <c r="O167" i="3"/>
  <c r="G167" i="3"/>
  <c r="E167" i="3"/>
  <c r="I213" i="3"/>
  <c r="O213" i="3"/>
  <c r="J167" i="3"/>
  <c r="N167" i="3"/>
  <c r="J213" i="3"/>
  <c r="M213" i="3"/>
  <c r="G213" i="3"/>
  <c r="F167" i="3"/>
  <c r="L167" i="3"/>
  <c r="I167" i="3"/>
  <c r="A168" i="3"/>
  <c r="G168" i="3" s="1"/>
  <c r="C169" i="3"/>
  <c r="E213" i="3"/>
  <c r="L213" i="3"/>
  <c r="D213" i="3"/>
  <c r="D167" i="3"/>
  <c r="K167" i="3"/>
  <c r="H167" i="3"/>
  <c r="N120" i="3"/>
  <c r="O120" i="3"/>
  <c r="G120" i="3"/>
  <c r="M120" i="3"/>
  <c r="I120" i="3"/>
  <c r="H120" i="3"/>
  <c r="F120" i="3"/>
  <c r="A121" i="3"/>
  <c r="K121" i="3" s="1"/>
  <c r="C122" i="3"/>
  <c r="H308" i="3" l="1"/>
  <c r="N214" i="3"/>
  <c r="O262" i="3"/>
  <c r="E262" i="3"/>
  <c r="G214" i="3"/>
  <c r="J214" i="3"/>
  <c r="G308" i="3"/>
  <c r="J308" i="3"/>
  <c r="N168" i="3"/>
  <c r="J121" i="3"/>
  <c r="F168" i="3"/>
  <c r="K168" i="3"/>
  <c r="H168" i="3"/>
  <c r="O214" i="3"/>
  <c r="K308" i="3"/>
  <c r="N308" i="3"/>
  <c r="M262" i="3"/>
  <c r="I214" i="3"/>
  <c r="D308" i="3"/>
  <c r="L308" i="3"/>
  <c r="D262" i="3"/>
  <c r="E308" i="3"/>
  <c r="M308" i="3"/>
  <c r="J262" i="3"/>
  <c r="O308" i="3"/>
  <c r="G75" i="5"/>
  <c r="O167" i="5"/>
  <c r="C307" i="5"/>
  <c r="A307" i="5" s="1"/>
  <c r="M306" i="5"/>
  <c r="I306" i="5"/>
  <c r="L306" i="5"/>
  <c r="H306" i="5"/>
  <c r="D306" i="5"/>
  <c r="G306" i="5"/>
  <c r="N306" i="5"/>
  <c r="F306" i="5"/>
  <c r="E306" i="5"/>
  <c r="K306" i="5"/>
  <c r="J306" i="5"/>
  <c r="N260" i="5"/>
  <c r="J260" i="5"/>
  <c r="C261" i="5"/>
  <c r="A261" i="5" s="1"/>
  <c r="E260" i="5"/>
  <c r="L260" i="5"/>
  <c r="O260" i="5"/>
  <c r="H260" i="5"/>
  <c r="D75" i="5"/>
  <c r="M75" i="5"/>
  <c r="F75" i="5"/>
  <c r="K75" i="5"/>
  <c r="C123" i="5"/>
  <c r="A123" i="5" s="1"/>
  <c r="M122" i="5"/>
  <c r="I122" i="5"/>
  <c r="F122" i="5"/>
  <c r="O122" i="5"/>
  <c r="N122" i="5"/>
  <c r="G122" i="5"/>
  <c r="E122" i="5"/>
  <c r="H122" i="5"/>
  <c r="F167" i="5"/>
  <c r="J167" i="5"/>
  <c r="D167" i="5"/>
  <c r="G305" i="5"/>
  <c r="O259" i="5"/>
  <c r="G213" i="5"/>
  <c r="E75" i="5"/>
  <c r="I75" i="5"/>
  <c r="J75" i="5"/>
  <c r="O75" i="5"/>
  <c r="I121" i="5"/>
  <c r="O121" i="5"/>
  <c r="N167" i="5"/>
  <c r="I167" i="5"/>
  <c r="G167" i="5"/>
  <c r="H167" i="5"/>
  <c r="H305" i="5"/>
  <c r="L305" i="5"/>
  <c r="F305" i="5"/>
  <c r="K305" i="5"/>
  <c r="N259" i="5"/>
  <c r="J259" i="5"/>
  <c r="D259" i="5"/>
  <c r="C215" i="5"/>
  <c r="A215" i="5" s="1"/>
  <c r="I214" i="5"/>
  <c r="L213" i="5"/>
  <c r="F213" i="5"/>
  <c r="H75" i="5"/>
  <c r="C77" i="5"/>
  <c r="A77" i="5" s="1"/>
  <c r="L76" i="5"/>
  <c r="O76" i="5"/>
  <c r="M76" i="5"/>
  <c r="G76" i="5"/>
  <c r="E121" i="5"/>
  <c r="H121" i="5"/>
  <c r="E167" i="5"/>
  <c r="N168" i="5"/>
  <c r="C169" i="5"/>
  <c r="A169" i="5" s="1"/>
  <c r="E168" i="5"/>
  <c r="H168" i="5"/>
  <c r="K167" i="5"/>
  <c r="I305" i="5"/>
  <c r="E305" i="5"/>
  <c r="J305" i="5"/>
  <c r="E259" i="5"/>
  <c r="I259" i="5"/>
  <c r="G259" i="5"/>
  <c r="H262" i="3"/>
  <c r="L262" i="3"/>
  <c r="N262" i="3"/>
  <c r="I308" i="3"/>
  <c r="A263" i="3"/>
  <c r="N263" i="3" s="1"/>
  <c r="C264" i="3"/>
  <c r="G262" i="3"/>
  <c r="A309" i="3"/>
  <c r="H309" i="3" s="1"/>
  <c r="C310" i="3"/>
  <c r="I262" i="3"/>
  <c r="F262" i="3"/>
  <c r="L168" i="3"/>
  <c r="M168" i="3"/>
  <c r="E168" i="3"/>
  <c r="O168" i="3"/>
  <c r="H214" i="3"/>
  <c r="F214" i="3"/>
  <c r="M214" i="3"/>
  <c r="C170" i="3"/>
  <c r="A169" i="3"/>
  <c r="I169" i="3" s="1"/>
  <c r="D168" i="3"/>
  <c r="J168" i="3"/>
  <c r="L214" i="3"/>
  <c r="D214" i="3"/>
  <c r="K214" i="3"/>
  <c r="A215" i="3"/>
  <c r="G215" i="3" s="1"/>
  <c r="C216" i="3"/>
  <c r="I168" i="3"/>
  <c r="F121" i="3"/>
  <c r="H121" i="3"/>
  <c r="N121" i="3"/>
  <c r="L121" i="3"/>
  <c r="M121" i="3"/>
  <c r="G121" i="3"/>
  <c r="I121" i="3"/>
  <c r="O121" i="3"/>
  <c r="E121" i="3"/>
  <c r="C123" i="3"/>
  <c r="A122" i="3"/>
  <c r="E122" i="3" s="1"/>
  <c r="D121" i="3"/>
  <c r="M122" i="3" l="1"/>
  <c r="F169" i="3"/>
  <c r="G122" i="3"/>
  <c r="K169" i="3"/>
  <c r="H169" i="3"/>
  <c r="G169" i="3"/>
  <c r="H122" i="3"/>
  <c r="N122" i="3"/>
  <c r="N169" i="3"/>
  <c r="L169" i="3"/>
  <c r="E169" i="3"/>
  <c r="O122" i="3"/>
  <c r="D169" i="3"/>
  <c r="F122" i="3"/>
  <c r="J169" i="3"/>
  <c r="M169" i="3"/>
  <c r="I122" i="3"/>
  <c r="O169" i="3"/>
  <c r="I215" i="3"/>
  <c r="O77" i="5"/>
  <c r="N77" i="5"/>
  <c r="J77" i="5"/>
  <c r="K77" i="5"/>
  <c r="M77" i="5"/>
  <c r="E77" i="5"/>
  <c r="C78" i="5"/>
  <c r="A78" i="5" s="1"/>
  <c r="L77" i="5"/>
  <c r="D77" i="5"/>
  <c r="I77" i="5"/>
  <c r="N214" i="5"/>
  <c r="H214" i="5"/>
  <c r="M214" i="5"/>
  <c r="O261" i="5"/>
  <c r="F261" i="5"/>
  <c r="L261" i="5"/>
  <c r="C262" i="5"/>
  <c r="A262" i="5" s="1"/>
  <c r="K168" i="5"/>
  <c r="I168" i="5"/>
  <c r="F168" i="5"/>
  <c r="K76" i="5"/>
  <c r="E76" i="5"/>
  <c r="J214" i="5"/>
  <c r="G214" i="5"/>
  <c r="L214" i="5"/>
  <c r="O215" i="5"/>
  <c r="K215" i="5"/>
  <c r="N215" i="5"/>
  <c r="J215" i="5"/>
  <c r="F215" i="5"/>
  <c r="G215" i="5"/>
  <c r="C216" i="5"/>
  <c r="A216" i="5" s="1"/>
  <c r="I215" i="5"/>
  <c r="H215" i="5"/>
  <c r="M215" i="5"/>
  <c r="L215" i="5"/>
  <c r="E215" i="5"/>
  <c r="D215" i="5"/>
  <c r="O168" i="5"/>
  <c r="D168" i="5"/>
  <c r="M168" i="5"/>
  <c r="J168" i="5"/>
  <c r="J76" i="5"/>
  <c r="D76" i="5"/>
  <c r="I76" i="5"/>
  <c r="K214" i="5"/>
  <c r="O214" i="5"/>
  <c r="E214" i="5"/>
  <c r="D122" i="5"/>
  <c r="K122" i="5"/>
  <c r="G123" i="5"/>
  <c r="M123" i="5"/>
  <c r="O123" i="5"/>
  <c r="C124" i="5"/>
  <c r="A124" i="5" s="1"/>
  <c r="L123" i="5"/>
  <c r="J123" i="5"/>
  <c r="N123" i="5"/>
  <c r="I123" i="5"/>
  <c r="D123" i="5"/>
  <c r="K260" i="5"/>
  <c r="I260" i="5"/>
  <c r="F260" i="5"/>
  <c r="N307" i="5"/>
  <c r="C308" i="5"/>
  <c r="A308" i="5" s="1"/>
  <c r="E307" i="5"/>
  <c r="G168" i="5"/>
  <c r="L168" i="5"/>
  <c r="D169" i="5"/>
  <c r="N169" i="5"/>
  <c r="J169" i="5"/>
  <c r="C170" i="5"/>
  <c r="A170" i="5" s="1"/>
  <c r="O169" i="5"/>
  <c r="F76" i="5"/>
  <c r="N76" i="5"/>
  <c r="H76" i="5"/>
  <c r="F214" i="5"/>
  <c r="D214" i="5"/>
  <c r="L122" i="5"/>
  <c r="J122" i="5"/>
  <c r="G260" i="5"/>
  <c r="D260" i="5"/>
  <c r="M260" i="5"/>
  <c r="O306" i="5"/>
  <c r="I309" i="3"/>
  <c r="F309" i="3"/>
  <c r="O309" i="3"/>
  <c r="O263" i="3"/>
  <c r="G263" i="3"/>
  <c r="F263" i="3"/>
  <c r="M309" i="3"/>
  <c r="L309" i="3"/>
  <c r="D263" i="3"/>
  <c r="K263" i="3"/>
  <c r="J309" i="3"/>
  <c r="N309" i="3"/>
  <c r="D309" i="3"/>
  <c r="I263" i="3"/>
  <c r="H263" i="3"/>
  <c r="L263" i="3"/>
  <c r="J263" i="3"/>
  <c r="K309" i="3"/>
  <c r="A310" i="3"/>
  <c r="K310" i="3" s="1"/>
  <c r="C311" i="3"/>
  <c r="L310" i="3"/>
  <c r="E309" i="3"/>
  <c r="G309" i="3"/>
  <c r="M263" i="3"/>
  <c r="E263" i="3"/>
  <c r="A264" i="3"/>
  <c r="L264" i="3" s="1"/>
  <c r="C265" i="3"/>
  <c r="K215" i="3"/>
  <c r="A170" i="3"/>
  <c r="O170" i="3" s="1"/>
  <c r="C171" i="3"/>
  <c r="J215" i="3"/>
  <c r="F215" i="3"/>
  <c r="H215" i="3"/>
  <c r="O215" i="3"/>
  <c r="E215" i="3"/>
  <c r="D215" i="3"/>
  <c r="L215" i="3"/>
  <c r="M215" i="3"/>
  <c r="N215" i="3"/>
  <c r="C217" i="3"/>
  <c r="A216" i="3"/>
  <c r="M216" i="3" s="1"/>
  <c r="G216" i="3"/>
  <c r="L122" i="3"/>
  <c r="D122" i="3"/>
  <c r="K122" i="3"/>
  <c r="A123" i="3"/>
  <c r="K123" i="3" s="1"/>
  <c r="C124" i="3"/>
  <c r="J123" i="3"/>
  <c r="N123" i="3"/>
  <c r="J122" i="3"/>
  <c r="D170" i="3" l="1"/>
  <c r="G170" i="3"/>
  <c r="N170" i="3"/>
  <c r="E170" i="3"/>
  <c r="G310" i="3"/>
  <c r="J170" i="3"/>
  <c r="F170" i="3"/>
  <c r="O310" i="3"/>
  <c r="F310" i="3"/>
  <c r="E216" i="3"/>
  <c r="E310" i="3"/>
  <c r="J310" i="3"/>
  <c r="F123" i="3"/>
  <c r="H123" i="3"/>
  <c r="L123" i="3"/>
  <c r="L170" i="3"/>
  <c r="D123" i="3"/>
  <c r="M123" i="3"/>
  <c r="H170" i="3"/>
  <c r="I123" i="3"/>
  <c r="O123" i="3"/>
  <c r="M170" i="3"/>
  <c r="K216" i="3"/>
  <c r="H310" i="3"/>
  <c r="N310" i="3"/>
  <c r="H216" i="3"/>
  <c r="I310" i="3"/>
  <c r="D310" i="3"/>
  <c r="N216" i="3"/>
  <c r="M310" i="3"/>
  <c r="O216" i="3"/>
  <c r="O264" i="3"/>
  <c r="G307" i="5"/>
  <c r="N262" i="5"/>
  <c r="C263" i="5"/>
  <c r="A263" i="5" s="1"/>
  <c r="E262" i="5"/>
  <c r="D262" i="5"/>
  <c r="E169" i="5"/>
  <c r="G169" i="5"/>
  <c r="H169" i="5"/>
  <c r="L307" i="5"/>
  <c r="H307" i="5"/>
  <c r="F307" i="5"/>
  <c r="K307" i="5"/>
  <c r="C125" i="5"/>
  <c r="A125" i="5" s="1"/>
  <c r="M124" i="5"/>
  <c r="I124" i="5"/>
  <c r="J124" i="5"/>
  <c r="D124" i="5"/>
  <c r="G124" i="5"/>
  <c r="F124" i="5"/>
  <c r="E124" i="5"/>
  <c r="K124" i="5"/>
  <c r="N261" i="5"/>
  <c r="D261" i="5"/>
  <c r="I169" i="5"/>
  <c r="M169" i="5"/>
  <c r="K169" i="5"/>
  <c r="L169" i="5"/>
  <c r="M307" i="5"/>
  <c r="I307" i="5"/>
  <c r="J307" i="5"/>
  <c r="O307" i="5"/>
  <c r="K123" i="5"/>
  <c r="C217" i="5"/>
  <c r="A217" i="5" s="1"/>
  <c r="I216" i="5"/>
  <c r="F216" i="5"/>
  <c r="I261" i="5"/>
  <c r="E261" i="5"/>
  <c r="G261" i="5"/>
  <c r="H261" i="5"/>
  <c r="G77" i="5"/>
  <c r="N170" i="5"/>
  <c r="J170" i="5"/>
  <c r="F170" i="5"/>
  <c r="C171" i="5"/>
  <c r="A171" i="5" s="1"/>
  <c r="M170" i="5"/>
  <c r="I170" i="5"/>
  <c r="E170" i="5"/>
  <c r="H170" i="5"/>
  <c r="O170" i="5"/>
  <c r="G170" i="5"/>
  <c r="L170" i="5"/>
  <c r="K170" i="5"/>
  <c r="D170" i="5"/>
  <c r="F169" i="5"/>
  <c r="D307" i="5"/>
  <c r="C309" i="5"/>
  <c r="A309" i="5" s="1"/>
  <c r="I308" i="5"/>
  <c r="D308" i="5"/>
  <c r="E308" i="5"/>
  <c r="G308" i="5"/>
  <c r="N308" i="5"/>
  <c r="E123" i="5"/>
  <c r="F123" i="5"/>
  <c r="H123" i="5"/>
  <c r="J261" i="5"/>
  <c r="M261" i="5"/>
  <c r="K261" i="5"/>
  <c r="H77" i="5"/>
  <c r="C79" i="5"/>
  <c r="A79" i="5" s="1"/>
  <c r="I78" i="5"/>
  <c r="J78" i="5"/>
  <c r="F77" i="5"/>
  <c r="E264" i="3"/>
  <c r="G264" i="3"/>
  <c r="D264" i="3"/>
  <c r="A311" i="3"/>
  <c r="H311" i="3" s="1"/>
  <c r="C312" i="3"/>
  <c r="N264" i="3"/>
  <c r="F264" i="3"/>
  <c r="K264" i="3"/>
  <c r="M264" i="3"/>
  <c r="H264" i="3"/>
  <c r="J264" i="3"/>
  <c r="A265" i="3"/>
  <c r="J265" i="3" s="1"/>
  <c r="G265" i="3"/>
  <c r="C266" i="3"/>
  <c r="I264" i="3"/>
  <c r="D216" i="3"/>
  <c r="I216" i="3"/>
  <c r="C172" i="3"/>
  <c r="A171" i="3"/>
  <c r="I171" i="3" s="1"/>
  <c r="K170" i="3"/>
  <c r="F216" i="3"/>
  <c r="L216" i="3"/>
  <c r="J216" i="3"/>
  <c r="I170" i="3"/>
  <c r="G217" i="3"/>
  <c r="C218" i="3"/>
  <c r="A217" i="3"/>
  <c r="O217" i="3" s="1"/>
  <c r="E123" i="3"/>
  <c r="A124" i="3"/>
  <c r="E124" i="3" s="1"/>
  <c r="C125" i="3"/>
  <c r="G123" i="3"/>
  <c r="D265" i="3" l="1"/>
  <c r="K265" i="3"/>
  <c r="O265" i="3"/>
  <c r="J217" i="3"/>
  <c r="L265" i="3"/>
  <c r="I265" i="3"/>
  <c r="N265" i="3"/>
  <c r="E265" i="3"/>
  <c r="K311" i="3"/>
  <c r="L311" i="3"/>
  <c r="E311" i="3"/>
  <c r="D217" i="3"/>
  <c r="N217" i="3"/>
  <c r="F311" i="3"/>
  <c r="E217" i="3"/>
  <c r="M311" i="3"/>
  <c r="I311" i="3"/>
  <c r="H78" i="5"/>
  <c r="M78" i="5"/>
  <c r="H216" i="5"/>
  <c r="M216" i="5"/>
  <c r="K78" i="5"/>
  <c r="G78" i="5"/>
  <c r="L78" i="5"/>
  <c r="O79" i="5"/>
  <c r="K79" i="5"/>
  <c r="N79" i="5"/>
  <c r="J79" i="5"/>
  <c r="F79" i="5"/>
  <c r="G79" i="5"/>
  <c r="C80" i="5"/>
  <c r="A80" i="5" s="1"/>
  <c r="I79" i="5"/>
  <c r="M79" i="5"/>
  <c r="D79" i="5"/>
  <c r="H79" i="5"/>
  <c r="E79" i="5"/>
  <c r="L79" i="5"/>
  <c r="H308" i="5"/>
  <c r="M308" i="5"/>
  <c r="G216" i="5"/>
  <c r="J216" i="5"/>
  <c r="L216" i="5"/>
  <c r="N217" i="5"/>
  <c r="D217" i="5"/>
  <c r="C218" i="5"/>
  <c r="A218" i="5" s="1"/>
  <c r="G262" i="5"/>
  <c r="I262" i="5"/>
  <c r="F262" i="5"/>
  <c r="F78" i="5"/>
  <c r="O78" i="5"/>
  <c r="E78" i="5"/>
  <c r="O308" i="5"/>
  <c r="J308" i="5"/>
  <c r="L308" i="5"/>
  <c r="N309" i="5"/>
  <c r="O309" i="5"/>
  <c r="M309" i="5"/>
  <c r="D309" i="5"/>
  <c r="I309" i="5"/>
  <c r="C310" i="5"/>
  <c r="A310" i="5" s="1"/>
  <c r="L171" i="5"/>
  <c r="H171" i="5"/>
  <c r="K171" i="5"/>
  <c r="G171" i="5"/>
  <c r="D171" i="5"/>
  <c r="C172" i="5"/>
  <c r="A172" i="5" s="1"/>
  <c r="I171" i="5"/>
  <c r="M171" i="5"/>
  <c r="F171" i="5"/>
  <c r="E171" i="5"/>
  <c r="N216" i="5"/>
  <c r="K216" i="5"/>
  <c r="E216" i="5"/>
  <c r="H124" i="5"/>
  <c r="O124" i="5"/>
  <c r="K125" i="5"/>
  <c r="G125" i="5"/>
  <c r="C126" i="5"/>
  <c r="A126" i="5" s="1"/>
  <c r="F125" i="5"/>
  <c r="J125" i="5"/>
  <c r="D125" i="5"/>
  <c r="H125" i="5"/>
  <c r="E125" i="5"/>
  <c r="I125" i="5"/>
  <c r="K262" i="5"/>
  <c r="O262" i="5"/>
  <c r="M262" i="5"/>
  <c r="J262" i="5"/>
  <c r="N78" i="5"/>
  <c r="D78" i="5"/>
  <c r="F308" i="5"/>
  <c r="K308" i="5"/>
  <c r="O216" i="5"/>
  <c r="D216" i="5"/>
  <c r="L124" i="5"/>
  <c r="N124" i="5"/>
  <c r="L262" i="5"/>
  <c r="H262" i="5"/>
  <c r="L263" i="5"/>
  <c r="H263" i="5"/>
  <c r="D263" i="5"/>
  <c r="K263" i="5"/>
  <c r="G263" i="5"/>
  <c r="J263" i="5"/>
  <c r="O263" i="5"/>
  <c r="C264" i="5"/>
  <c r="A264" i="5" s="1"/>
  <c r="I263" i="5"/>
  <c r="F263" i="5"/>
  <c r="E263" i="5"/>
  <c r="N263" i="5"/>
  <c r="M263" i="5"/>
  <c r="A266" i="3"/>
  <c r="L266" i="3" s="1"/>
  <c r="C267" i="3"/>
  <c r="O311" i="3"/>
  <c r="M265" i="3"/>
  <c r="H265" i="3"/>
  <c r="F265" i="3"/>
  <c r="N311" i="3"/>
  <c r="J311" i="3"/>
  <c r="D311" i="3"/>
  <c r="A312" i="3"/>
  <c r="N312" i="3" s="1"/>
  <c r="K312" i="3"/>
  <c r="C313" i="3"/>
  <c r="G311" i="3"/>
  <c r="M171" i="3"/>
  <c r="H217" i="3"/>
  <c r="F217" i="3"/>
  <c r="K217" i="3"/>
  <c r="G171" i="3"/>
  <c r="D171" i="3"/>
  <c r="K171" i="3"/>
  <c r="A172" i="3"/>
  <c r="K172" i="3" s="1"/>
  <c r="C173" i="3"/>
  <c r="N172" i="3"/>
  <c r="F171" i="3"/>
  <c r="M217" i="3"/>
  <c r="I217" i="3"/>
  <c r="L217" i="3"/>
  <c r="L171" i="3"/>
  <c r="J171" i="3"/>
  <c r="E171" i="3"/>
  <c r="N171" i="3"/>
  <c r="A218" i="3"/>
  <c r="N218" i="3" s="1"/>
  <c r="C219" i="3"/>
  <c r="H171" i="3"/>
  <c r="O171" i="3"/>
  <c r="I124" i="3"/>
  <c r="F124" i="3"/>
  <c r="G124" i="3"/>
  <c r="M124" i="3"/>
  <c r="K124" i="3"/>
  <c r="L124" i="3"/>
  <c r="J124" i="3"/>
  <c r="N124" i="3"/>
  <c r="O124" i="3"/>
  <c r="D124" i="3"/>
  <c r="C126" i="3"/>
  <c r="A125" i="3"/>
  <c r="D125" i="3" s="1"/>
  <c r="H124" i="3"/>
  <c r="F266" i="3" l="1"/>
  <c r="I266" i="3"/>
  <c r="G312" i="3"/>
  <c r="D312" i="3"/>
  <c r="J312" i="3"/>
  <c r="E312" i="3"/>
  <c r="O312" i="3"/>
  <c r="H312" i="3"/>
  <c r="M312" i="3"/>
  <c r="E266" i="3"/>
  <c r="M266" i="3"/>
  <c r="J172" i="3"/>
  <c r="H172" i="3"/>
  <c r="K125" i="3"/>
  <c r="E125" i="3"/>
  <c r="D172" i="3"/>
  <c r="F172" i="3"/>
  <c r="O172" i="3"/>
  <c r="F125" i="3"/>
  <c r="H125" i="3"/>
  <c r="I172" i="3"/>
  <c r="N125" i="3"/>
  <c r="K266" i="3"/>
  <c r="G218" i="3"/>
  <c r="L218" i="3"/>
  <c r="F312" i="3"/>
  <c r="J218" i="3"/>
  <c r="H218" i="3"/>
  <c r="J266" i="3"/>
  <c r="K218" i="3"/>
  <c r="D218" i="3"/>
  <c r="I218" i="3"/>
  <c r="L312" i="3"/>
  <c r="N266" i="3"/>
  <c r="G266" i="3"/>
  <c r="E218" i="3"/>
  <c r="F218" i="3"/>
  <c r="M218" i="3"/>
  <c r="I312" i="3"/>
  <c r="O266" i="3"/>
  <c r="D266" i="3"/>
  <c r="G217" i="5"/>
  <c r="N172" i="5"/>
  <c r="C173" i="5"/>
  <c r="A173" i="5" s="1"/>
  <c r="E172" i="5"/>
  <c r="H172" i="5"/>
  <c r="G309" i="5"/>
  <c r="H217" i="5"/>
  <c r="L217" i="5"/>
  <c r="F217" i="5"/>
  <c r="K217" i="5"/>
  <c r="N264" i="5"/>
  <c r="J264" i="5"/>
  <c r="C265" i="5"/>
  <c r="A265" i="5" s="1"/>
  <c r="E264" i="5"/>
  <c r="L264" i="5"/>
  <c r="H264" i="5"/>
  <c r="G264" i="5"/>
  <c r="N125" i="5"/>
  <c r="L125" i="5"/>
  <c r="O125" i="5"/>
  <c r="O171" i="5"/>
  <c r="C311" i="5"/>
  <c r="A311" i="5" s="1"/>
  <c r="I310" i="5"/>
  <c r="D310" i="5"/>
  <c r="F310" i="5"/>
  <c r="E310" i="5"/>
  <c r="L309" i="5"/>
  <c r="F309" i="5"/>
  <c r="K309" i="5"/>
  <c r="I217" i="5"/>
  <c r="E217" i="5"/>
  <c r="J217" i="5"/>
  <c r="O217" i="5"/>
  <c r="C81" i="5"/>
  <c r="A81" i="5" s="1"/>
  <c r="M80" i="5"/>
  <c r="L80" i="5"/>
  <c r="H80" i="5"/>
  <c r="O80" i="5"/>
  <c r="F80" i="5"/>
  <c r="I80" i="5"/>
  <c r="G80" i="5"/>
  <c r="N80" i="5"/>
  <c r="M125" i="5"/>
  <c r="C127" i="5"/>
  <c r="A127" i="5" s="1"/>
  <c r="M126" i="5"/>
  <c r="I126" i="5"/>
  <c r="H126" i="5"/>
  <c r="L126" i="5"/>
  <c r="E126" i="5"/>
  <c r="K126" i="5"/>
  <c r="J126" i="5"/>
  <c r="O126" i="5"/>
  <c r="D126" i="5"/>
  <c r="N171" i="5"/>
  <c r="J171" i="5"/>
  <c r="H309" i="5"/>
  <c r="E309" i="5"/>
  <c r="J309" i="5"/>
  <c r="C219" i="5"/>
  <c r="A219" i="5" s="1"/>
  <c r="L218" i="5"/>
  <c r="M217" i="5"/>
  <c r="A267" i="3"/>
  <c r="N267" i="3" s="1"/>
  <c r="C268" i="3"/>
  <c r="H266" i="3"/>
  <c r="C314" i="3"/>
  <c r="A313" i="3"/>
  <c r="H313" i="3" s="1"/>
  <c r="C220" i="3"/>
  <c r="A219" i="3"/>
  <c r="L219" i="3" s="1"/>
  <c r="L172" i="3"/>
  <c r="M172" i="3"/>
  <c r="O218" i="3"/>
  <c r="E172" i="3"/>
  <c r="C174" i="3"/>
  <c r="I173" i="3"/>
  <c r="A173" i="3"/>
  <c r="E173" i="3" s="1"/>
  <c r="K173" i="3"/>
  <c r="F173" i="3"/>
  <c r="G172" i="3"/>
  <c r="J125" i="3"/>
  <c r="L125" i="3"/>
  <c r="M125" i="3"/>
  <c r="I125" i="3"/>
  <c r="O125" i="3"/>
  <c r="G125" i="3"/>
  <c r="N126" i="3"/>
  <c r="A126" i="3"/>
  <c r="J126" i="3" s="1"/>
  <c r="C127" i="3"/>
  <c r="K126" i="3"/>
  <c r="D126" i="3"/>
  <c r="E126" i="3" l="1"/>
  <c r="H126" i="3"/>
  <c r="O126" i="3"/>
  <c r="O173" i="3"/>
  <c r="I126" i="3"/>
  <c r="L126" i="3"/>
  <c r="N313" i="3"/>
  <c r="M126" i="3"/>
  <c r="G126" i="3"/>
  <c r="F126" i="3"/>
  <c r="G173" i="3"/>
  <c r="M173" i="3"/>
  <c r="L173" i="3"/>
  <c r="H173" i="3"/>
  <c r="D173" i="3"/>
  <c r="J173" i="3"/>
  <c r="E313" i="3"/>
  <c r="K313" i="3"/>
  <c r="L313" i="3"/>
  <c r="G219" i="3"/>
  <c r="O218" i="5"/>
  <c r="E218" i="5"/>
  <c r="D265" i="5"/>
  <c r="N265" i="5"/>
  <c r="J265" i="5"/>
  <c r="C266" i="5"/>
  <c r="A266" i="5" s="1"/>
  <c r="O265" i="5"/>
  <c r="F218" i="5"/>
  <c r="D218" i="5"/>
  <c r="I218" i="5"/>
  <c r="O81" i="5"/>
  <c r="K81" i="5"/>
  <c r="N81" i="5"/>
  <c r="J81" i="5"/>
  <c r="F81" i="5"/>
  <c r="G81" i="5"/>
  <c r="M81" i="5"/>
  <c r="E81" i="5"/>
  <c r="C82" i="5"/>
  <c r="A82" i="5" s="1"/>
  <c r="H81" i="5"/>
  <c r="L81" i="5"/>
  <c r="D81" i="5"/>
  <c r="I81" i="5"/>
  <c r="N310" i="5"/>
  <c r="H310" i="5"/>
  <c r="M310" i="5"/>
  <c r="K172" i="5"/>
  <c r="I172" i="5"/>
  <c r="F172" i="5"/>
  <c r="J218" i="5"/>
  <c r="N218" i="5"/>
  <c r="H218" i="5"/>
  <c r="M218" i="5"/>
  <c r="N126" i="5"/>
  <c r="O127" i="5"/>
  <c r="G127" i="5"/>
  <c r="J127" i="5"/>
  <c r="E127" i="5"/>
  <c r="I127" i="5"/>
  <c r="D127" i="5"/>
  <c r="H127" i="5"/>
  <c r="C128" i="5"/>
  <c r="A128" i="5" s="1"/>
  <c r="F127" i="5"/>
  <c r="M127" i="5"/>
  <c r="K127" i="5"/>
  <c r="K80" i="5"/>
  <c r="E80" i="5"/>
  <c r="J310" i="5"/>
  <c r="G310" i="5"/>
  <c r="L310" i="5"/>
  <c r="O311" i="5"/>
  <c r="K311" i="5"/>
  <c r="N311" i="5"/>
  <c r="J311" i="5"/>
  <c r="F311" i="5"/>
  <c r="G311" i="5"/>
  <c r="C312" i="5"/>
  <c r="A312" i="5" s="1"/>
  <c r="I311" i="5"/>
  <c r="H311" i="5"/>
  <c r="M311" i="5"/>
  <c r="L311" i="5"/>
  <c r="E311" i="5"/>
  <c r="D311" i="5"/>
  <c r="K264" i="5"/>
  <c r="I264" i="5"/>
  <c r="F264" i="5"/>
  <c r="O172" i="5"/>
  <c r="D172" i="5"/>
  <c r="M172" i="5"/>
  <c r="J172" i="5"/>
  <c r="K218" i="5"/>
  <c r="G218" i="5"/>
  <c r="N219" i="5"/>
  <c r="C220" i="5"/>
  <c r="A220" i="5" s="1"/>
  <c r="E219" i="5"/>
  <c r="F126" i="5"/>
  <c r="G126" i="5"/>
  <c r="J80" i="5"/>
  <c r="D80" i="5"/>
  <c r="K310" i="5"/>
  <c r="O310" i="5"/>
  <c r="O264" i="5"/>
  <c r="D264" i="5"/>
  <c r="M264" i="5"/>
  <c r="G172" i="5"/>
  <c r="L172" i="5"/>
  <c r="L173" i="5"/>
  <c r="H173" i="5"/>
  <c r="K173" i="5"/>
  <c r="G173" i="5"/>
  <c r="M173" i="5"/>
  <c r="E173" i="5"/>
  <c r="D173" i="5"/>
  <c r="C174" i="5"/>
  <c r="A174" i="5" s="1"/>
  <c r="I173" i="5"/>
  <c r="J313" i="3"/>
  <c r="A314" i="3"/>
  <c r="N314" i="3" s="1"/>
  <c r="C315" i="3"/>
  <c r="D314" i="3"/>
  <c r="C269" i="3"/>
  <c r="A268" i="3"/>
  <c r="H268" i="3" s="1"/>
  <c r="D267" i="3"/>
  <c r="F267" i="3"/>
  <c r="G267" i="3"/>
  <c r="G313" i="3"/>
  <c r="O313" i="3"/>
  <c r="D313" i="3"/>
  <c r="E267" i="3"/>
  <c r="H267" i="3"/>
  <c r="I267" i="3"/>
  <c r="J267" i="3"/>
  <c r="L267" i="3"/>
  <c r="M313" i="3"/>
  <c r="I313" i="3"/>
  <c r="F313" i="3"/>
  <c r="K267" i="3"/>
  <c r="M267" i="3"/>
  <c r="O267" i="3"/>
  <c r="O219" i="3"/>
  <c r="C175" i="3"/>
  <c r="A174" i="3"/>
  <c r="E174" i="3" s="1"/>
  <c r="A220" i="3"/>
  <c r="F220" i="3" s="1"/>
  <c r="C221" i="3"/>
  <c r="N219" i="3"/>
  <c r="D219" i="3"/>
  <c r="N173" i="3"/>
  <c r="I219" i="3"/>
  <c r="F219" i="3"/>
  <c r="E219" i="3"/>
  <c r="H219" i="3"/>
  <c r="K219" i="3"/>
  <c r="M219" i="3"/>
  <c r="J219" i="3"/>
  <c r="C128" i="3"/>
  <c r="A127" i="3"/>
  <c r="L127" i="3" s="1"/>
  <c r="M220" i="3" l="1"/>
  <c r="O314" i="3"/>
  <c r="I220" i="3"/>
  <c r="J220" i="3"/>
  <c r="L220" i="3"/>
  <c r="N220" i="3"/>
  <c r="O220" i="3"/>
  <c r="K220" i="3"/>
  <c r="D220" i="3"/>
  <c r="L314" i="3"/>
  <c r="D174" i="3"/>
  <c r="G174" i="3"/>
  <c r="M174" i="3"/>
  <c r="J174" i="3"/>
  <c r="F314" i="3"/>
  <c r="H220" i="3"/>
  <c r="G219" i="5"/>
  <c r="C83" i="5"/>
  <c r="A83" i="5" s="1"/>
  <c r="I82" i="5"/>
  <c r="E82" i="5"/>
  <c r="D82" i="5"/>
  <c r="O82" i="5"/>
  <c r="N82" i="5"/>
  <c r="F82" i="5"/>
  <c r="L82" i="5"/>
  <c r="N174" i="5"/>
  <c r="J174" i="5"/>
  <c r="F174" i="5"/>
  <c r="C175" i="5"/>
  <c r="A175" i="5" s="1"/>
  <c r="M174" i="5"/>
  <c r="E174" i="5"/>
  <c r="H174" i="5"/>
  <c r="O174" i="5"/>
  <c r="L174" i="5"/>
  <c r="D174" i="5"/>
  <c r="K174" i="5"/>
  <c r="L219" i="5"/>
  <c r="H219" i="5"/>
  <c r="F219" i="5"/>
  <c r="K219" i="5"/>
  <c r="E265" i="5"/>
  <c r="G265" i="5"/>
  <c r="H265" i="5"/>
  <c r="F173" i="5"/>
  <c r="O173" i="5"/>
  <c r="M219" i="5"/>
  <c r="I219" i="5"/>
  <c r="J219" i="5"/>
  <c r="O219" i="5"/>
  <c r="I312" i="5"/>
  <c r="C313" i="5"/>
  <c r="A313" i="5" s="1"/>
  <c r="C129" i="5"/>
  <c r="A129" i="5" s="1"/>
  <c r="E128" i="5"/>
  <c r="L128" i="5"/>
  <c r="M128" i="5"/>
  <c r="K128" i="5"/>
  <c r="F128" i="5"/>
  <c r="D128" i="5"/>
  <c r="N128" i="5"/>
  <c r="J128" i="5"/>
  <c r="N266" i="5"/>
  <c r="J266" i="5"/>
  <c r="F266" i="5"/>
  <c r="C267" i="5"/>
  <c r="A267" i="5" s="1"/>
  <c r="M266" i="5"/>
  <c r="I266" i="5"/>
  <c r="E266" i="5"/>
  <c r="H266" i="5"/>
  <c r="O266" i="5"/>
  <c r="G266" i="5"/>
  <c r="L266" i="5"/>
  <c r="K266" i="5"/>
  <c r="D266" i="5"/>
  <c r="M265" i="5"/>
  <c r="K265" i="5"/>
  <c r="L265" i="5"/>
  <c r="J173" i="5"/>
  <c r="N173" i="5"/>
  <c r="D219" i="5"/>
  <c r="C221" i="5"/>
  <c r="A221" i="5" s="1"/>
  <c r="I220" i="5"/>
  <c r="D220" i="5"/>
  <c r="E220" i="5"/>
  <c r="G220" i="5"/>
  <c r="N220" i="5"/>
  <c r="L127" i="5"/>
  <c r="N127" i="5"/>
  <c r="I265" i="5"/>
  <c r="F265" i="5"/>
  <c r="G268" i="3"/>
  <c r="O268" i="3"/>
  <c r="A269" i="3"/>
  <c r="N269" i="3" s="1"/>
  <c r="C270" i="3"/>
  <c r="I269" i="3"/>
  <c r="I314" i="3"/>
  <c r="E314" i="3"/>
  <c r="H314" i="3"/>
  <c r="J314" i="3"/>
  <c r="J268" i="3"/>
  <c r="K268" i="3"/>
  <c r="L268" i="3"/>
  <c r="A315" i="3"/>
  <c r="H315" i="3" s="1"/>
  <c r="C316" i="3"/>
  <c r="N268" i="3"/>
  <c r="I268" i="3"/>
  <c r="D268" i="3"/>
  <c r="K314" i="3"/>
  <c r="G314" i="3"/>
  <c r="M314" i="3"/>
  <c r="M268" i="3"/>
  <c r="E268" i="3"/>
  <c r="F268" i="3"/>
  <c r="C222" i="3"/>
  <c r="A221" i="3"/>
  <c r="L221" i="3" s="1"/>
  <c r="I174" i="3"/>
  <c r="F174" i="3"/>
  <c r="K174" i="3"/>
  <c r="E220" i="3"/>
  <c r="G220" i="3"/>
  <c r="H174" i="3"/>
  <c r="N174" i="3"/>
  <c r="L174" i="3"/>
  <c r="O174" i="3"/>
  <c r="C176" i="3"/>
  <c r="A175" i="3"/>
  <c r="M175" i="3" s="1"/>
  <c r="F127" i="3"/>
  <c r="N127" i="3"/>
  <c r="M127" i="3"/>
  <c r="D127" i="3"/>
  <c r="E127" i="3"/>
  <c r="G127" i="3"/>
  <c r="A128" i="3"/>
  <c r="N128" i="3" s="1"/>
  <c r="C129" i="3"/>
  <c r="I128" i="3"/>
  <c r="H128" i="3"/>
  <c r="D128" i="3"/>
  <c r="H127" i="3"/>
  <c r="J127" i="3"/>
  <c r="K127" i="3"/>
  <c r="O127" i="3"/>
  <c r="I127" i="3"/>
  <c r="E128" i="3" l="1"/>
  <c r="K128" i="3"/>
  <c r="G128" i="3"/>
  <c r="J315" i="3"/>
  <c r="L128" i="3"/>
  <c r="J128" i="3"/>
  <c r="M128" i="3"/>
  <c r="F128" i="3"/>
  <c r="O128" i="3"/>
  <c r="F315" i="3"/>
  <c r="O269" i="3"/>
  <c r="F269" i="3"/>
  <c r="G315" i="3"/>
  <c r="E269" i="3"/>
  <c r="J269" i="3"/>
  <c r="K269" i="3"/>
  <c r="G269" i="3"/>
  <c r="M315" i="3"/>
  <c r="L269" i="3"/>
  <c r="L315" i="3"/>
  <c r="D269" i="3"/>
  <c r="H269" i="3"/>
  <c r="K129" i="5"/>
  <c r="J129" i="5"/>
  <c r="C130" i="5"/>
  <c r="A130" i="5" s="1"/>
  <c r="H312" i="5"/>
  <c r="M312" i="5"/>
  <c r="H220" i="5"/>
  <c r="M220" i="5"/>
  <c r="F312" i="5"/>
  <c r="J312" i="5"/>
  <c r="L312" i="5"/>
  <c r="N312" i="5"/>
  <c r="L175" i="5"/>
  <c r="H175" i="5"/>
  <c r="D175" i="5"/>
  <c r="K175" i="5"/>
  <c r="G175" i="5"/>
  <c r="J175" i="5"/>
  <c r="O175" i="5"/>
  <c r="C176" i="5"/>
  <c r="A176" i="5" s="1"/>
  <c r="I175" i="5"/>
  <c r="N175" i="5"/>
  <c r="F175" i="5"/>
  <c r="M175" i="5"/>
  <c r="E175" i="5"/>
  <c r="O220" i="5"/>
  <c r="J220" i="5"/>
  <c r="L220" i="5"/>
  <c r="O221" i="5"/>
  <c r="K221" i="5"/>
  <c r="N221" i="5"/>
  <c r="J221" i="5"/>
  <c r="F221" i="5"/>
  <c r="G221" i="5"/>
  <c r="M221" i="5"/>
  <c r="E221" i="5"/>
  <c r="L221" i="5"/>
  <c r="D221" i="5"/>
  <c r="I221" i="5"/>
  <c r="H221" i="5"/>
  <c r="C222" i="5"/>
  <c r="A222" i="5" s="1"/>
  <c r="L267" i="5"/>
  <c r="C268" i="5"/>
  <c r="A268" i="5" s="1"/>
  <c r="M267" i="5"/>
  <c r="I128" i="5"/>
  <c r="G312" i="5"/>
  <c r="K312" i="5"/>
  <c r="E312" i="5"/>
  <c r="O312" i="5"/>
  <c r="J82" i="5"/>
  <c r="H82" i="5"/>
  <c r="M82" i="5"/>
  <c r="F220" i="5"/>
  <c r="K220" i="5"/>
  <c r="H128" i="5"/>
  <c r="O128" i="5"/>
  <c r="G128" i="5"/>
  <c r="C314" i="5"/>
  <c r="A314" i="5" s="1"/>
  <c r="I313" i="5"/>
  <c r="E313" i="5"/>
  <c r="L313" i="5"/>
  <c r="D313" i="5"/>
  <c r="O313" i="5"/>
  <c r="G313" i="5"/>
  <c r="F313" i="5"/>
  <c r="K313" i="5"/>
  <c r="J313" i="5"/>
  <c r="M313" i="5"/>
  <c r="D312" i="5"/>
  <c r="G174" i="5"/>
  <c r="I174" i="5"/>
  <c r="K82" i="5"/>
  <c r="G82" i="5"/>
  <c r="O83" i="5"/>
  <c r="K83" i="5"/>
  <c r="N83" i="5"/>
  <c r="J83" i="5"/>
  <c r="F83" i="5"/>
  <c r="G83" i="5"/>
  <c r="C84" i="5"/>
  <c r="A84" i="5" s="1"/>
  <c r="I83" i="5"/>
  <c r="E83" i="5"/>
  <c r="L83" i="5"/>
  <c r="H83" i="5"/>
  <c r="M83" i="5"/>
  <c r="D83" i="5"/>
  <c r="A316" i="3"/>
  <c r="N316" i="3" s="1"/>
  <c r="C317" i="3"/>
  <c r="I315" i="3"/>
  <c r="O315" i="3"/>
  <c r="M269" i="3"/>
  <c r="K315" i="3"/>
  <c r="N315" i="3"/>
  <c r="D315" i="3"/>
  <c r="E315" i="3"/>
  <c r="A270" i="3"/>
  <c r="O270" i="3" s="1"/>
  <c r="C271" i="3"/>
  <c r="N175" i="3"/>
  <c r="A176" i="3"/>
  <c r="J176" i="3" s="1"/>
  <c r="C177" i="3"/>
  <c r="O175" i="3"/>
  <c r="G175" i="3"/>
  <c r="E175" i="3"/>
  <c r="A222" i="3"/>
  <c r="N222" i="3" s="1"/>
  <c r="M222" i="3"/>
  <c r="C223" i="3"/>
  <c r="L222" i="3"/>
  <c r="G221" i="3"/>
  <c r="D221" i="3"/>
  <c r="J175" i="3"/>
  <c r="N221" i="3"/>
  <c r="F175" i="3"/>
  <c r="L175" i="3"/>
  <c r="I175" i="3"/>
  <c r="J221" i="3"/>
  <c r="E221" i="3"/>
  <c r="O221" i="3"/>
  <c r="H221" i="3"/>
  <c r="M221" i="3"/>
  <c r="D175" i="3"/>
  <c r="K175" i="3"/>
  <c r="H175" i="3"/>
  <c r="K221" i="3"/>
  <c r="F221" i="3"/>
  <c r="I221" i="3"/>
  <c r="M129" i="3"/>
  <c r="A129" i="3"/>
  <c r="L129" i="3" s="1"/>
  <c r="C130" i="3"/>
  <c r="I129" i="3"/>
  <c r="F129" i="3"/>
  <c r="K129" i="3"/>
  <c r="E129" i="3"/>
  <c r="G129" i="3" l="1"/>
  <c r="O222" i="3"/>
  <c r="F222" i="3"/>
  <c r="D222" i="3"/>
  <c r="E222" i="3"/>
  <c r="J222" i="3"/>
  <c r="I222" i="3"/>
  <c r="G222" i="3"/>
  <c r="K222" i="3"/>
  <c r="D316" i="3"/>
  <c r="H316" i="3"/>
  <c r="N129" i="3"/>
  <c r="D129" i="3"/>
  <c r="O129" i="3"/>
  <c r="J129" i="3"/>
  <c r="K316" i="3"/>
  <c r="F270" i="3"/>
  <c r="G316" i="3"/>
  <c r="H222" i="3"/>
  <c r="G270" i="3"/>
  <c r="F316" i="3"/>
  <c r="E270" i="3"/>
  <c r="H270" i="3"/>
  <c r="O314" i="5"/>
  <c r="N314" i="5"/>
  <c r="J314" i="5"/>
  <c r="K314" i="5"/>
  <c r="C315" i="5"/>
  <c r="A315" i="5" s="1"/>
  <c r="I314" i="5"/>
  <c r="M314" i="5"/>
  <c r="L314" i="5"/>
  <c r="E314" i="5"/>
  <c r="O267" i="5"/>
  <c r="C223" i="5"/>
  <c r="A223" i="5" s="1"/>
  <c r="I222" i="5"/>
  <c r="I129" i="5"/>
  <c r="O129" i="5"/>
  <c r="N267" i="5"/>
  <c r="J267" i="5"/>
  <c r="D267" i="5"/>
  <c r="E129" i="5"/>
  <c r="H129" i="5"/>
  <c r="N129" i="5"/>
  <c r="C85" i="5"/>
  <c r="A85" i="5" s="1"/>
  <c r="L84" i="5"/>
  <c r="E267" i="5"/>
  <c r="I267" i="5"/>
  <c r="G267" i="5"/>
  <c r="H267" i="5"/>
  <c r="N176" i="5"/>
  <c r="J176" i="5"/>
  <c r="F176" i="5"/>
  <c r="C177" i="5"/>
  <c r="A177" i="5" s="1"/>
  <c r="M176" i="5"/>
  <c r="E176" i="5"/>
  <c r="L176" i="5"/>
  <c r="D176" i="5"/>
  <c r="H176" i="5"/>
  <c r="G176" i="5"/>
  <c r="O176" i="5"/>
  <c r="F129" i="5"/>
  <c r="M129" i="5"/>
  <c r="G129" i="5"/>
  <c r="N313" i="5"/>
  <c r="H313" i="5"/>
  <c r="F267" i="5"/>
  <c r="N268" i="5"/>
  <c r="J268" i="5"/>
  <c r="F268" i="5"/>
  <c r="C269" i="5"/>
  <c r="A269" i="5" s="1"/>
  <c r="M268" i="5"/>
  <c r="E268" i="5"/>
  <c r="L268" i="5"/>
  <c r="D268" i="5"/>
  <c r="O268" i="5"/>
  <c r="H268" i="5"/>
  <c r="G268" i="5"/>
  <c r="K267" i="5"/>
  <c r="C131" i="5"/>
  <c r="A131" i="5" s="1"/>
  <c r="I130" i="5"/>
  <c r="O130" i="5"/>
  <c r="L130" i="5"/>
  <c r="E130" i="5"/>
  <c r="L129" i="5"/>
  <c r="D129" i="5"/>
  <c r="N270" i="3"/>
  <c r="D270" i="3"/>
  <c r="K270" i="3"/>
  <c r="M270" i="3"/>
  <c r="J270" i="3"/>
  <c r="L270" i="3"/>
  <c r="M316" i="3"/>
  <c r="I316" i="3"/>
  <c r="L316" i="3"/>
  <c r="J316" i="3"/>
  <c r="A271" i="3"/>
  <c r="J271" i="3" s="1"/>
  <c r="C272" i="3"/>
  <c r="I270" i="3"/>
  <c r="O316" i="3"/>
  <c r="E316" i="3"/>
  <c r="C318" i="3"/>
  <c r="A317" i="3"/>
  <c r="M317" i="3" s="1"/>
  <c r="I176" i="3"/>
  <c r="F176" i="3"/>
  <c r="H176" i="3"/>
  <c r="N176" i="3"/>
  <c r="K176" i="3"/>
  <c r="G176" i="3"/>
  <c r="A223" i="3"/>
  <c r="D223" i="3" s="1"/>
  <c r="C224" i="3"/>
  <c r="L176" i="3"/>
  <c r="M176" i="3"/>
  <c r="E176" i="3"/>
  <c r="O176" i="3"/>
  <c r="C178" i="3"/>
  <c r="A177" i="3"/>
  <c r="L177" i="3" s="1"/>
  <c r="D176" i="3"/>
  <c r="H129" i="3"/>
  <c r="A130" i="3"/>
  <c r="N130" i="3" s="1"/>
  <c r="C131" i="3"/>
  <c r="G130" i="3" l="1"/>
  <c r="M130" i="3"/>
  <c r="D130" i="3"/>
  <c r="D271" i="3"/>
  <c r="I130" i="3"/>
  <c r="O271" i="3"/>
  <c r="J223" i="3"/>
  <c r="H317" i="3"/>
  <c r="I271" i="3"/>
  <c r="F271" i="3"/>
  <c r="M271" i="3"/>
  <c r="E271" i="3"/>
  <c r="L271" i="3"/>
  <c r="N271" i="3"/>
  <c r="G271" i="3"/>
  <c r="F223" i="3"/>
  <c r="J317" i="3"/>
  <c r="H271" i="3"/>
  <c r="K271" i="3"/>
  <c r="J130" i="3"/>
  <c r="E177" i="3"/>
  <c r="H130" i="3"/>
  <c r="N177" i="3"/>
  <c r="D177" i="3"/>
  <c r="J177" i="3"/>
  <c r="F177" i="3"/>
  <c r="E130" i="3"/>
  <c r="F130" i="3"/>
  <c r="K177" i="3"/>
  <c r="E317" i="3"/>
  <c r="N317" i="3"/>
  <c r="K84" i="5"/>
  <c r="E84" i="5"/>
  <c r="N222" i="5"/>
  <c r="H222" i="5"/>
  <c r="M222" i="5"/>
  <c r="H130" i="5"/>
  <c r="F130" i="5"/>
  <c r="M130" i="5"/>
  <c r="L269" i="5"/>
  <c r="O269" i="5"/>
  <c r="K269" i="5"/>
  <c r="F269" i="5"/>
  <c r="M269" i="5"/>
  <c r="H269" i="5"/>
  <c r="C270" i="5"/>
  <c r="A270" i="5" s="1"/>
  <c r="J269" i="5"/>
  <c r="L177" i="5"/>
  <c r="H177" i="5"/>
  <c r="D177" i="5"/>
  <c r="K177" i="5"/>
  <c r="G177" i="5"/>
  <c r="N177" i="5"/>
  <c r="M177" i="5"/>
  <c r="E177" i="5"/>
  <c r="J177" i="5"/>
  <c r="O177" i="5"/>
  <c r="C178" i="5"/>
  <c r="A178" i="5" s="1"/>
  <c r="I177" i="5"/>
  <c r="J84" i="5"/>
  <c r="D84" i="5"/>
  <c r="I84" i="5"/>
  <c r="J222" i="5"/>
  <c r="G222" i="5"/>
  <c r="L222" i="5"/>
  <c r="N223" i="5"/>
  <c r="C224" i="5"/>
  <c r="A224" i="5" s="1"/>
  <c r="M223" i="5"/>
  <c r="C316" i="5"/>
  <c r="A316" i="5" s="1"/>
  <c r="I315" i="5"/>
  <c r="E315" i="5"/>
  <c r="L315" i="5"/>
  <c r="D315" i="5"/>
  <c r="K315" i="5"/>
  <c r="J315" i="5"/>
  <c r="M315" i="5"/>
  <c r="O315" i="5"/>
  <c r="N315" i="5"/>
  <c r="G315" i="5"/>
  <c r="F315" i="5"/>
  <c r="N130" i="5"/>
  <c r="D130" i="5"/>
  <c r="K130" i="5"/>
  <c r="G131" i="5"/>
  <c r="M131" i="5"/>
  <c r="O131" i="5"/>
  <c r="C132" i="5"/>
  <c r="A132" i="5" s="1"/>
  <c r="L131" i="5"/>
  <c r="E131" i="5"/>
  <c r="N131" i="5"/>
  <c r="D131" i="5"/>
  <c r="I131" i="5"/>
  <c r="F84" i="5"/>
  <c r="N84" i="5"/>
  <c r="H84" i="5"/>
  <c r="M84" i="5"/>
  <c r="K222" i="5"/>
  <c r="O222" i="5"/>
  <c r="E222" i="5"/>
  <c r="G314" i="5"/>
  <c r="G130" i="5"/>
  <c r="J130" i="5"/>
  <c r="K268" i="5"/>
  <c r="I268" i="5"/>
  <c r="K176" i="5"/>
  <c r="I176" i="5"/>
  <c r="O84" i="5"/>
  <c r="G84" i="5"/>
  <c r="O85" i="5"/>
  <c r="K85" i="5"/>
  <c r="N85" i="5"/>
  <c r="J85" i="5"/>
  <c r="F85" i="5"/>
  <c r="G85" i="5"/>
  <c r="M85" i="5"/>
  <c r="E85" i="5"/>
  <c r="I85" i="5"/>
  <c r="L85" i="5"/>
  <c r="D85" i="5"/>
  <c r="C86" i="5"/>
  <c r="A86" i="5" s="1"/>
  <c r="H85" i="5"/>
  <c r="F222" i="5"/>
  <c r="D222" i="5"/>
  <c r="D314" i="5"/>
  <c r="H314" i="5"/>
  <c r="F314" i="5"/>
  <c r="K317" i="3"/>
  <c r="G317" i="3"/>
  <c r="D317" i="3"/>
  <c r="A318" i="3"/>
  <c r="K318" i="3" s="1"/>
  <c r="C319" i="3"/>
  <c r="A272" i="3"/>
  <c r="N272" i="3" s="1"/>
  <c r="C273" i="3"/>
  <c r="F317" i="3"/>
  <c r="I317" i="3"/>
  <c r="L317" i="3"/>
  <c r="O317" i="3"/>
  <c r="I177" i="3"/>
  <c r="K223" i="3"/>
  <c r="N223" i="3"/>
  <c r="G223" i="3"/>
  <c r="L223" i="3"/>
  <c r="H177" i="3"/>
  <c r="O177" i="3"/>
  <c r="G177" i="3"/>
  <c r="M177" i="3"/>
  <c r="A224" i="3"/>
  <c r="N224" i="3" s="1"/>
  <c r="C225" i="3"/>
  <c r="I223" i="3"/>
  <c r="M223" i="3"/>
  <c r="H223" i="3"/>
  <c r="A178" i="3"/>
  <c r="N178" i="3" s="1"/>
  <c r="C179" i="3"/>
  <c r="E223" i="3"/>
  <c r="O223" i="3"/>
  <c r="L130" i="3"/>
  <c r="K130" i="3"/>
  <c r="O130" i="3"/>
  <c r="C132" i="3"/>
  <c r="A131" i="3"/>
  <c r="H131" i="3" s="1"/>
  <c r="H224" i="3" l="1"/>
  <c r="G131" i="3"/>
  <c r="M178" i="3"/>
  <c r="I131" i="3"/>
  <c r="D178" i="3"/>
  <c r="O131" i="3"/>
  <c r="G178" i="3"/>
  <c r="K131" i="3"/>
  <c r="E178" i="3"/>
  <c r="K178" i="3"/>
  <c r="E131" i="3"/>
  <c r="L131" i="3"/>
  <c r="L178" i="3"/>
  <c r="J178" i="3"/>
  <c r="M131" i="3"/>
  <c r="L272" i="3"/>
  <c r="E224" i="3"/>
  <c r="E318" i="3"/>
  <c r="D224" i="3"/>
  <c r="J272" i="3"/>
  <c r="O272" i="3"/>
  <c r="F224" i="3"/>
  <c r="I272" i="3"/>
  <c r="O316" i="5"/>
  <c r="N316" i="5"/>
  <c r="J316" i="5"/>
  <c r="K316" i="5"/>
  <c r="M316" i="5"/>
  <c r="E316" i="5"/>
  <c r="D316" i="5"/>
  <c r="C317" i="5"/>
  <c r="A317" i="5" s="1"/>
  <c r="I316" i="5"/>
  <c r="G223" i="5"/>
  <c r="C87" i="5"/>
  <c r="A87" i="5" s="1"/>
  <c r="M86" i="5"/>
  <c r="E86" i="5"/>
  <c r="L86" i="5"/>
  <c r="H86" i="5"/>
  <c r="O86" i="5"/>
  <c r="G86" i="5"/>
  <c r="K86" i="5"/>
  <c r="I86" i="5"/>
  <c r="N86" i="5"/>
  <c r="F86" i="5"/>
  <c r="J86" i="5"/>
  <c r="C133" i="5"/>
  <c r="A133" i="5" s="1"/>
  <c r="E132" i="5"/>
  <c r="N132" i="5"/>
  <c r="O132" i="5"/>
  <c r="F132" i="5"/>
  <c r="D223" i="5"/>
  <c r="H223" i="5"/>
  <c r="F223" i="5"/>
  <c r="K223" i="5"/>
  <c r="N270" i="5"/>
  <c r="J270" i="5"/>
  <c r="F270" i="5"/>
  <c r="C271" i="5"/>
  <c r="A271" i="5" s="1"/>
  <c r="M270" i="5"/>
  <c r="E270" i="5"/>
  <c r="H270" i="5"/>
  <c r="O270" i="5"/>
  <c r="D270" i="5"/>
  <c r="L270" i="5"/>
  <c r="K270" i="5"/>
  <c r="K131" i="5"/>
  <c r="E223" i="5"/>
  <c r="I223" i="5"/>
  <c r="J223" i="5"/>
  <c r="O223" i="5"/>
  <c r="N178" i="5"/>
  <c r="J178" i="5"/>
  <c r="F178" i="5"/>
  <c r="C179" i="5"/>
  <c r="A179" i="5" s="1"/>
  <c r="M178" i="5"/>
  <c r="I178" i="5"/>
  <c r="E178" i="5"/>
  <c r="H178" i="5"/>
  <c r="O178" i="5"/>
  <c r="G178" i="5"/>
  <c r="L178" i="5"/>
  <c r="D178" i="5"/>
  <c r="K178" i="5"/>
  <c r="N269" i="5"/>
  <c r="D269" i="5"/>
  <c r="J131" i="5"/>
  <c r="F131" i="5"/>
  <c r="H131" i="5"/>
  <c r="H315" i="5"/>
  <c r="L223" i="5"/>
  <c r="C225" i="5"/>
  <c r="A225" i="5" s="1"/>
  <c r="I224" i="5"/>
  <c r="F224" i="5"/>
  <c r="F177" i="5"/>
  <c r="I269" i="5"/>
  <c r="E269" i="5"/>
  <c r="G269" i="5"/>
  <c r="F272" i="3"/>
  <c r="G272" i="3"/>
  <c r="D272" i="3"/>
  <c r="M318" i="3"/>
  <c r="I318" i="3"/>
  <c r="J318" i="3"/>
  <c r="O318" i="3"/>
  <c r="G318" i="3"/>
  <c r="E272" i="3"/>
  <c r="K272" i="3"/>
  <c r="M272" i="3"/>
  <c r="H272" i="3"/>
  <c r="D318" i="3"/>
  <c r="C320" i="3"/>
  <c r="J319" i="3"/>
  <c r="A319" i="3"/>
  <c r="E319" i="3" s="1"/>
  <c r="F319" i="3"/>
  <c r="N319" i="3"/>
  <c r="N318" i="3"/>
  <c r="A273" i="3"/>
  <c r="N273" i="3" s="1"/>
  <c r="C274" i="3"/>
  <c r="G273" i="3"/>
  <c r="L318" i="3"/>
  <c r="H318" i="3"/>
  <c r="F318" i="3"/>
  <c r="I178" i="3"/>
  <c r="O178" i="3"/>
  <c r="K224" i="3"/>
  <c r="G224" i="3"/>
  <c r="I224" i="3"/>
  <c r="J224" i="3"/>
  <c r="C180" i="3"/>
  <c r="A179" i="3"/>
  <c r="I179" i="3" s="1"/>
  <c r="F178" i="3"/>
  <c r="H178" i="3"/>
  <c r="L224" i="3"/>
  <c r="M224" i="3"/>
  <c r="O224" i="3"/>
  <c r="C226" i="3"/>
  <c r="A225" i="3"/>
  <c r="L225" i="3" s="1"/>
  <c r="N131" i="3"/>
  <c r="J131" i="3"/>
  <c r="D131" i="3"/>
  <c r="A132" i="3"/>
  <c r="J132" i="3" s="1"/>
  <c r="M132" i="3"/>
  <c r="C133" i="3"/>
  <c r="D132" i="3"/>
  <c r="L132" i="3"/>
  <c r="F131" i="3"/>
  <c r="G132" i="3" l="1"/>
  <c r="N225" i="3"/>
  <c r="I273" i="3"/>
  <c r="O319" i="3"/>
  <c r="L319" i="3"/>
  <c r="L273" i="3"/>
  <c r="J273" i="3"/>
  <c r="M273" i="3"/>
  <c r="K132" i="3"/>
  <c r="N132" i="3"/>
  <c r="I225" i="3"/>
  <c r="O225" i="3"/>
  <c r="H273" i="3"/>
  <c r="F225" i="3"/>
  <c r="M225" i="3"/>
  <c r="J225" i="3"/>
  <c r="E225" i="3"/>
  <c r="D225" i="3"/>
  <c r="O273" i="3"/>
  <c r="G225" i="3"/>
  <c r="H225" i="3"/>
  <c r="E273" i="3"/>
  <c r="H224" i="5"/>
  <c r="M224" i="5"/>
  <c r="G224" i="5"/>
  <c r="J224" i="5"/>
  <c r="L224" i="5"/>
  <c r="N225" i="5"/>
  <c r="O225" i="5"/>
  <c r="M225" i="5"/>
  <c r="D225" i="5"/>
  <c r="C226" i="5"/>
  <c r="A226" i="5" s="1"/>
  <c r="L271" i="5"/>
  <c r="H271" i="5"/>
  <c r="K271" i="5"/>
  <c r="G271" i="5"/>
  <c r="D271" i="5"/>
  <c r="C272" i="5"/>
  <c r="A272" i="5" s="1"/>
  <c r="I271" i="5"/>
  <c r="E271" i="5"/>
  <c r="N271" i="5"/>
  <c r="M271" i="5"/>
  <c r="D132" i="5"/>
  <c r="I132" i="5"/>
  <c r="O87" i="5"/>
  <c r="K87" i="5"/>
  <c r="N87" i="5"/>
  <c r="J87" i="5"/>
  <c r="F87" i="5"/>
  <c r="G87" i="5"/>
  <c r="C88" i="5"/>
  <c r="A88" i="5" s="1"/>
  <c r="I87" i="5"/>
  <c r="M87" i="5"/>
  <c r="D87" i="5"/>
  <c r="H87" i="5"/>
  <c r="E87" i="5"/>
  <c r="L87" i="5"/>
  <c r="C318" i="5"/>
  <c r="A318" i="5" s="1"/>
  <c r="L317" i="5"/>
  <c r="N224" i="5"/>
  <c r="K224" i="5"/>
  <c r="E224" i="5"/>
  <c r="L179" i="5"/>
  <c r="H179" i="5"/>
  <c r="D179" i="5"/>
  <c r="K179" i="5"/>
  <c r="G179" i="5"/>
  <c r="J179" i="5"/>
  <c r="O179" i="5"/>
  <c r="C180" i="5"/>
  <c r="A180" i="5" s="1"/>
  <c r="I179" i="5"/>
  <c r="N179" i="5"/>
  <c r="F179" i="5"/>
  <c r="M179" i="5"/>
  <c r="E179" i="5"/>
  <c r="G132" i="5"/>
  <c r="L132" i="5"/>
  <c r="J132" i="5"/>
  <c r="M132" i="5"/>
  <c r="G316" i="5"/>
  <c r="O224" i="5"/>
  <c r="D224" i="5"/>
  <c r="G270" i="5"/>
  <c r="I270" i="5"/>
  <c r="K132" i="5"/>
  <c r="H132" i="5"/>
  <c r="C134" i="5"/>
  <c r="A134" i="5" s="1"/>
  <c r="G133" i="5"/>
  <c r="D86" i="5"/>
  <c r="H316" i="5"/>
  <c r="L316" i="5"/>
  <c r="F316" i="5"/>
  <c r="A320" i="3"/>
  <c r="O320" i="3" s="1"/>
  <c r="C321" i="3"/>
  <c r="C275" i="3"/>
  <c r="A274" i="3"/>
  <c r="H274" i="3" s="1"/>
  <c r="G319" i="3"/>
  <c r="D319" i="3"/>
  <c r="I319" i="3"/>
  <c r="F273" i="3"/>
  <c r="H319" i="3"/>
  <c r="M319" i="3"/>
  <c r="D273" i="3"/>
  <c r="K273" i="3"/>
  <c r="K319" i="3"/>
  <c r="M179" i="3"/>
  <c r="G179" i="3"/>
  <c r="D179" i="3"/>
  <c r="K179" i="3"/>
  <c r="A180" i="3"/>
  <c r="K180" i="3" s="1"/>
  <c r="C181" i="3"/>
  <c r="F180" i="3"/>
  <c r="N179" i="3"/>
  <c r="K225" i="3"/>
  <c r="L179" i="3"/>
  <c r="J179" i="3"/>
  <c r="E179" i="3"/>
  <c r="F179" i="3"/>
  <c r="A226" i="3"/>
  <c r="N226" i="3" s="1"/>
  <c r="C227" i="3"/>
  <c r="H179" i="3"/>
  <c r="O179" i="3"/>
  <c r="O132" i="3"/>
  <c r="C134" i="3"/>
  <c r="A133" i="3"/>
  <c r="O133" i="3" s="1"/>
  <c r="F132" i="3"/>
  <c r="E132" i="3"/>
  <c r="I132" i="3"/>
  <c r="H132" i="3"/>
  <c r="D180" i="3" l="1"/>
  <c r="J180" i="3"/>
  <c r="I320" i="3"/>
  <c r="N320" i="3"/>
  <c r="G274" i="3"/>
  <c r="D320" i="3"/>
  <c r="L320" i="3"/>
  <c r="F133" i="3"/>
  <c r="K133" i="3"/>
  <c r="N133" i="3"/>
  <c r="D133" i="3"/>
  <c r="L180" i="3"/>
  <c r="I180" i="3"/>
  <c r="H180" i="3"/>
  <c r="N180" i="3"/>
  <c r="M180" i="3"/>
  <c r="E180" i="3"/>
  <c r="G180" i="3"/>
  <c r="O180" i="3"/>
  <c r="N274" i="3"/>
  <c r="D274" i="3"/>
  <c r="M320" i="3"/>
  <c r="I274" i="3"/>
  <c r="L274" i="3"/>
  <c r="E274" i="3"/>
  <c r="F320" i="3"/>
  <c r="J274" i="3"/>
  <c r="D226" i="3"/>
  <c r="O274" i="3"/>
  <c r="H320" i="3"/>
  <c r="K320" i="3"/>
  <c r="O226" i="3"/>
  <c r="K274" i="3"/>
  <c r="H133" i="5"/>
  <c r="F133" i="5"/>
  <c r="K133" i="5"/>
  <c r="O317" i="5"/>
  <c r="E317" i="5"/>
  <c r="C227" i="5"/>
  <c r="A227" i="5" s="1"/>
  <c r="L226" i="5"/>
  <c r="M133" i="5"/>
  <c r="I133" i="5"/>
  <c r="L133" i="5"/>
  <c r="O133" i="5"/>
  <c r="F317" i="5"/>
  <c r="D317" i="5"/>
  <c r="I317" i="5"/>
  <c r="N272" i="5"/>
  <c r="J272" i="5"/>
  <c r="F272" i="5"/>
  <c r="C273" i="5"/>
  <c r="A273" i="5" s="1"/>
  <c r="M272" i="5"/>
  <c r="I272" i="5"/>
  <c r="E272" i="5"/>
  <c r="L272" i="5"/>
  <c r="D272" i="5"/>
  <c r="K272" i="5"/>
  <c r="H272" i="5"/>
  <c r="G272" i="5"/>
  <c r="O272" i="5"/>
  <c r="G225" i="5"/>
  <c r="D133" i="5"/>
  <c r="E133" i="5"/>
  <c r="C135" i="5"/>
  <c r="A135" i="5" s="1"/>
  <c r="H134" i="5"/>
  <c r="L134" i="5"/>
  <c r="O180" i="5"/>
  <c r="J180" i="5"/>
  <c r="F180" i="5"/>
  <c r="L180" i="5"/>
  <c r="N180" i="5"/>
  <c r="I180" i="5"/>
  <c r="E180" i="5"/>
  <c r="M180" i="5"/>
  <c r="D180" i="5"/>
  <c r="K180" i="5"/>
  <c r="H180" i="5"/>
  <c r="C181" i="5"/>
  <c r="A181" i="5" s="1"/>
  <c r="G180" i="5"/>
  <c r="J317" i="5"/>
  <c r="N317" i="5"/>
  <c r="H317" i="5"/>
  <c r="M317" i="5"/>
  <c r="C89" i="5"/>
  <c r="A89" i="5" s="1"/>
  <c r="M88" i="5"/>
  <c r="L88" i="5"/>
  <c r="H88" i="5"/>
  <c r="O88" i="5"/>
  <c r="F88" i="5"/>
  <c r="I88" i="5"/>
  <c r="G88" i="5"/>
  <c r="N88" i="5"/>
  <c r="O271" i="5"/>
  <c r="H225" i="5"/>
  <c r="L225" i="5"/>
  <c r="F225" i="5"/>
  <c r="K225" i="5"/>
  <c r="N133" i="5"/>
  <c r="J133" i="5"/>
  <c r="K317" i="5"/>
  <c r="G317" i="5"/>
  <c r="N318" i="5"/>
  <c r="C319" i="5"/>
  <c r="A319" i="5" s="1"/>
  <c r="E318" i="5"/>
  <c r="F271" i="5"/>
  <c r="J271" i="5"/>
  <c r="I225" i="5"/>
  <c r="E225" i="5"/>
  <c r="J225" i="5"/>
  <c r="F274" i="3"/>
  <c r="M274" i="3"/>
  <c r="A275" i="3"/>
  <c r="G275" i="3" s="1"/>
  <c r="C276" i="3"/>
  <c r="G320" i="3"/>
  <c r="C322" i="3"/>
  <c r="A321" i="3"/>
  <c r="M321" i="3" s="1"/>
  <c r="E320" i="3"/>
  <c r="J320" i="3"/>
  <c r="C182" i="3"/>
  <c r="A181" i="3"/>
  <c r="O181" i="3" s="1"/>
  <c r="C228" i="3"/>
  <c r="A227" i="3"/>
  <c r="D227" i="3" s="1"/>
  <c r="K227" i="3"/>
  <c r="I226" i="3"/>
  <c r="F226" i="3"/>
  <c r="K226" i="3"/>
  <c r="E226" i="3"/>
  <c r="H226" i="3"/>
  <c r="J226" i="3"/>
  <c r="L226" i="3"/>
  <c r="G226" i="3"/>
  <c r="M226" i="3"/>
  <c r="E133" i="3"/>
  <c r="H133" i="3"/>
  <c r="M133" i="3"/>
  <c r="I133" i="3"/>
  <c r="J133" i="3"/>
  <c r="L133" i="3"/>
  <c r="G133" i="3"/>
  <c r="A134" i="3"/>
  <c r="J134" i="3" s="1"/>
  <c r="C135" i="3"/>
  <c r="K134" i="3"/>
  <c r="H134" i="3"/>
  <c r="E227" i="3" l="1"/>
  <c r="L321" i="3"/>
  <c r="D275" i="3"/>
  <c r="K321" i="3"/>
  <c r="N275" i="3"/>
  <c r="O321" i="3"/>
  <c r="H227" i="3"/>
  <c r="G321" i="3"/>
  <c r="M275" i="3"/>
  <c r="E321" i="3"/>
  <c r="M227" i="3"/>
  <c r="N227" i="3"/>
  <c r="J321" i="3"/>
  <c r="G318" i="5"/>
  <c r="E134" i="5"/>
  <c r="J134" i="5"/>
  <c r="O226" i="5"/>
  <c r="E226" i="5"/>
  <c r="L318" i="5"/>
  <c r="H318" i="5"/>
  <c r="F318" i="5"/>
  <c r="K318" i="5"/>
  <c r="N89" i="5"/>
  <c r="O89" i="5"/>
  <c r="M89" i="5"/>
  <c r="C90" i="5"/>
  <c r="A90" i="5" s="1"/>
  <c r="H89" i="5"/>
  <c r="L89" i="5"/>
  <c r="D134" i="5"/>
  <c r="G134" i="5"/>
  <c r="I134" i="5"/>
  <c r="N134" i="5"/>
  <c r="F226" i="5"/>
  <c r="D226" i="5"/>
  <c r="I226" i="5"/>
  <c r="M318" i="5"/>
  <c r="I318" i="5"/>
  <c r="J318" i="5"/>
  <c r="O318" i="5"/>
  <c r="K88" i="5"/>
  <c r="E88" i="5"/>
  <c r="K134" i="5"/>
  <c r="O134" i="5"/>
  <c r="M134" i="5"/>
  <c r="H273" i="5"/>
  <c r="G273" i="5"/>
  <c r="E273" i="5"/>
  <c r="D273" i="5"/>
  <c r="C274" i="5"/>
  <c r="A274" i="5" s="1"/>
  <c r="J226" i="5"/>
  <c r="N226" i="5"/>
  <c r="H226" i="5"/>
  <c r="M226" i="5"/>
  <c r="D318" i="5"/>
  <c r="C320" i="5"/>
  <c r="A320" i="5" s="1"/>
  <c r="I319" i="5"/>
  <c r="D319" i="5"/>
  <c r="E319" i="5"/>
  <c r="G319" i="5"/>
  <c r="N319" i="5"/>
  <c r="J88" i="5"/>
  <c r="D88" i="5"/>
  <c r="N181" i="5"/>
  <c r="J181" i="5"/>
  <c r="F181" i="5"/>
  <c r="C182" i="5"/>
  <c r="A182" i="5" s="1"/>
  <c r="L181" i="5"/>
  <c r="G181" i="5"/>
  <c r="K181" i="5"/>
  <c r="E181" i="5"/>
  <c r="I181" i="5"/>
  <c r="H181" i="5"/>
  <c r="O181" i="5"/>
  <c r="D181" i="5"/>
  <c r="M181" i="5"/>
  <c r="F134" i="5"/>
  <c r="L135" i="5"/>
  <c r="C136" i="5"/>
  <c r="A136" i="5" s="1"/>
  <c r="E135" i="5"/>
  <c r="K226" i="5"/>
  <c r="G226" i="5"/>
  <c r="N227" i="5"/>
  <c r="O227" i="5"/>
  <c r="C228" i="5"/>
  <c r="A228" i="5" s="1"/>
  <c r="E227" i="5"/>
  <c r="D227" i="5"/>
  <c r="F321" i="3"/>
  <c r="D321" i="3"/>
  <c r="I321" i="3"/>
  <c r="H275" i="3"/>
  <c r="L275" i="3"/>
  <c r="F275" i="3"/>
  <c r="K275" i="3"/>
  <c r="N321" i="3"/>
  <c r="H321" i="3"/>
  <c r="I275" i="3"/>
  <c r="E275" i="3"/>
  <c r="J275" i="3"/>
  <c r="O275" i="3"/>
  <c r="A322" i="3"/>
  <c r="N322" i="3" s="1"/>
  <c r="C323" i="3"/>
  <c r="C277" i="3"/>
  <c r="A276" i="3"/>
  <c r="M276" i="3" s="1"/>
  <c r="E181" i="3"/>
  <c r="J227" i="3"/>
  <c r="L227" i="3"/>
  <c r="G181" i="3"/>
  <c r="D181" i="3"/>
  <c r="I181" i="3"/>
  <c r="N181" i="3"/>
  <c r="F227" i="3"/>
  <c r="I227" i="3"/>
  <c r="O227" i="3"/>
  <c r="F181" i="3"/>
  <c r="L181" i="3"/>
  <c r="J181" i="3"/>
  <c r="M181" i="3"/>
  <c r="G227" i="3"/>
  <c r="A228" i="3"/>
  <c r="J228" i="3" s="1"/>
  <c r="C229" i="3"/>
  <c r="K181" i="3"/>
  <c r="H181" i="3"/>
  <c r="O182" i="3"/>
  <c r="C183" i="3"/>
  <c r="L182" i="3"/>
  <c r="N182" i="3"/>
  <c r="H182" i="3"/>
  <c r="A182" i="3"/>
  <c r="K182" i="3" s="1"/>
  <c r="M134" i="3"/>
  <c r="D134" i="3"/>
  <c r="C136" i="3"/>
  <c r="A135" i="3"/>
  <c r="D135" i="3" s="1"/>
  <c r="F135" i="3"/>
  <c r="N134" i="3"/>
  <c r="O134" i="3"/>
  <c r="G134" i="3"/>
  <c r="F134" i="3"/>
  <c r="E134" i="3"/>
  <c r="I134" i="3"/>
  <c r="L134" i="3"/>
  <c r="O276" i="3" l="1"/>
  <c r="D228" i="3"/>
  <c r="H228" i="3"/>
  <c r="K228" i="3"/>
  <c r="I228" i="3"/>
  <c r="N228" i="3"/>
  <c r="M228" i="3"/>
  <c r="L228" i="3"/>
  <c r="K276" i="3"/>
  <c r="K135" i="3"/>
  <c r="O228" i="3"/>
  <c r="E276" i="3"/>
  <c r="F322" i="3"/>
  <c r="K322" i="3"/>
  <c r="D322" i="3"/>
  <c r="L322" i="3"/>
  <c r="M322" i="3"/>
  <c r="H322" i="3"/>
  <c r="C229" i="5"/>
  <c r="A229" i="5" s="1"/>
  <c r="I228" i="5"/>
  <c r="E228" i="5"/>
  <c r="L228" i="5"/>
  <c r="D228" i="5"/>
  <c r="K228" i="5"/>
  <c r="J228" i="5"/>
  <c r="M228" i="5"/>
  <c r="G228" i="5"/>
  <c r="F228" i="5"/>
  <c r="O228" i="5"/>
  <c r="N228" i="5"/>
  <c r="O135" i="5"/>
  <c r="N274" i="5"/>
  <c r="J274" i="5"/>
  <c r="F274" i="5"/>
  <c r="C275" i="5"/>
  <c r="A275" i="5" s="1"/>
  <c r="M274" i="5"/>
  <c r="E274" i="5"/>
  <c r="H274" i="5"/>
  <c r="O274" i="5"/>
  <c r="L274" i="5"/>
  <c r="K274" i="5"/>
  <c r="D274" i="5"/>
  <c r="G227" i="5"/>
  <c r="F135" i="5"/>
  <c r="J135" i="5"/>
  <c r="D135" i="5"/>
  <c r="H319" i="5"/>
  <c r="M319" i="5"/>
  <c r="M273" i="5"/>
  <c r="K273" i="5"/>
  <c r="L273" i="5"/>
  <c r="G89" i="5"/>
  <c r="L227" i="5"/>
  <c r="H227" i="5"/>
  <c r="F227" i="5"/>
  <c r="K227" i="5"/>
  <c r="M135" i="5"/>
  <c r="I135" i="5"/>
  <c r="G135" i="5"/>
  <c r="H135" i="5"/>
  <c r="L182" i="5"/>
  <c r="H182" i="5"/>
  <c r="I182" i="5"/>
  <c r="M182" i="5"/>
  <c r="D182" i="5"/>
  <c r="C183" i="5"/>
  <c r="A183" i="5" s="1"/>
  <c r="F182" i="5"/>
  <c r="E182" i="5"/>
  <c r="K182" i="5"/>
  <c r="J182" i="5"/>
  <c r="O319" i="5"/>
  <c r="J319" i="5"/>
  <c r="L319" i="5"/>
  <c r="O320" i="5"/>
  <c r="N320" i="5"/>
  <c r="J320" i="5"/>
  <c r="K320" i="5"/>
  <c r="M320" i="5"/>
  <c r="E320" i="5"/>
  <c r="D320" i="5"/>
  <c r="I320" i="5"/>
  <c r="H320" i="5"/>
  <c r="C321" i="5"/>
  <c r="A321" i="5" s="1"/>
  <c r="I273" i="5"/>
  <c r="F273" i="5"/>
  <c r="O273" i="5"/>
  <c r="I89" i="5"/>
  <c r="C91" i="5"/>
  <c r="A91" i="5" s="1"/>
  <c r="I90" i="5"/>
  <c r="D90" i="5"/>
  <c r="N90" i="5"/>
  <c r="E90" i="5"/>
  <c r="F89" i="5"/>
  <c r="K89" i="5"/>
  <c r="M227" i="5"/>
  <c r="I227" i="5"/>
  <c r="J227" i="5"/>
  <c r="N135" i="5"/>
  <c r="N136" i="5"/>
  <c r="J136" i="5"/>
  <c r="F136" i="5"/>
  <c r="C137" i="5"/>
  <c r="A137" i="5" s="1"/>
  <c r="M136" i="5"/>
  <c r="I136" i="5"/>
  <c r="E136" i="5"/>
  <c r="L136" i="5"/>
  <c r="D136" i="5"/>
  <c r="K136" i="5"/>
  <c r="H136" i="5"/>
  <c r="O136" i="5"/>
  <c r="G136" i="5"/>
  <c r="K135" i="5"/>
  <c r="F319" i="5"/>
  <c r="K319" i="5"/>
  <c r="J273" i="5"/>
  <c r="N273" i="5"/>
  <c r="D89" i="5"/>
  <c r="E89" i="5"/>
  <c r="J89" i="5"/>
  <c r="J276" i="3"/>
  <c r="G276" i="3"/>
  <c r="L276" i="3"/>
  <c r="A277" i="3"/>
  <c r="K277" i="3" s="1"/>
  <c r="C278" i="3"/>
  <c r="G322" i="3"/>
  <c r="F276" i="3"/>
  <c r="D276" i="3"/>
  <c r="I276" i="3"/>
  <c r="E322" i="3"/>
  <c r="I322" i="3"/>
  <c r="J322" i="3"/>
  <c r="O322" i="3"/>
  <c r="N276" i="3"/>
  <c r="H276" i="3"/>
  <c r="C324" i="3"/>
  <c r="A323" i="3"/>
  <c r="M323" i="3" s="1"/>
  <c r="C230" i="3"/>
  <c r="A229" i="3"/>
  <c r="L229" i="3" s="1"/>
  <c r="M182" i="3"/>
  <c r="E182" i="3"/>
  <c r="C184" i="3"/>
  <c r="L183" i="3"/>
  <c r="A183" i="3"/>
  <c r="N183" i="3" s="1"/>
  <c r="O183" i="3"/>
  <c r="D182" i="3"/>
  <c r="J182" i="3"/>
  <c r="G182" i="3"/>
  <c r="E228" i="3"/>
  <c r="G228" i="3"/>
  <c r="F228" i="3"/>
  <c r="I182" i="3"/>
  <c r="F182" i="3"/>
  <c r="H135" i="3"/>
  <c r="M135" i="3"/>
  <c r="J135" i="3"/>
  <c r="L135" i="3"/>
  <c r="G135" i="3"/>
  <c r="A136" i="3"/>
  <c r="N136" i="3" s="1"/>
  <c r="C137" i="3"/>
  <c r="N135" i="3"/>
  <c r="I135" i="3"/>
  <c r="O135" i="3"/>
  <c r="E135" i="3"/>
  <c r="J183" i="3" l="1"/>
  <c r="E323" i="3"/>
  <c r="N277" i="3"/>
  <c r="I323" i="3"/>
  <c r="E277" i="3"/>
  <c r="F323" i="3"/>
  <c r="G136" i="3"/>
  <c r="H136" i="3"/>
  <c r="O136" i="3"/>
  <c r="J136" i="3"/>
  <c r="F183" i="3"/>
  <c r="F136" i="3"/>
  <c r="I136" i="3"/>
  <c r="G183" i="3"/>
  <c r="D136" i="3"/>
  <c r="L136" i="3"/>
  <c r="E183" i="3"/>
  <c r="E136" i="3"/>
  <c r="I183" i="3"/>
  <c r="N323" i="3"/>
  <c r="O323" i="3"/>
  <c r="K323" i="3"/>
  <c r="M277" i="3"/>
  <c r="D323" i="3"/>
  <c r="O229" i="5"/>
  <c r="N229" i="5"/>
  <c r="J229" i="5"/>
  <c r="K229" i="5"/>
  <c r="M229" i="5"/>
  <c r="E229" i="5"/>
  <c r="D229" i="5"/>
  <c r="I229" i="5"/>
  <c r="H229" i="5"/>
  <c r="C230" i="5"/>
  <c r="A230" i="5" s="1"/>
  <c r="J90" i="5"/>
  <c r="H90" i="5"/>
  <c r="M90" i="5"/>
  <c r="N183" i="5"/>
  <c r="I183" i="5"/>
  <c r="H183" i="5"/>
  <c r="C184" i="5"/>
  <c r="A184" i="5" s="1"/>
  <c r="L275" i="5"/>
  <c r="H275" i="5"/>
  <c r="K275" i="5"/>
  <c r="G275" i="5"/>
  <c r="D275" i="5"/>
  <c r="C276" i="5"/>
  <c r="A276" i="5" s="1"/>
  <c r="I275" i="5"/>
  <c r="M275" i="5"/>
  <c r="F275" i="5"/>
  <c r="E275" i="5"/>
  <c r="H137" i="5"/>
  <c r="D137" i="5"/>
  <c r="O137" i="5"/>
  <c r="G137" i="5"/>
  <c r="N137" i="5"/>
  <c r="F137" i="5"/>
  <c r="E137" i="5"/>
  <c r="J137" i="5"/>
  <c r="I137" i="5"/>
  <c r="L137" i="5"/>
  <c r="C138" i="5"/>
  <c r="A138" i="5" s="1"/>
  <c r="K90" i="5"/>
  <c r="G90" i="5"/>
  <c r="L90" i="5"/>
  <c r="N91" i="5"/>
  <c r="C92" i="5"/>
  <c r="A92" i="5" s="1"/>
  <c r="L91" i="5"/>
  <c r="G320" i="5"/>
  <c r="N182" i="5"/>
  <c r="F90" i="5"/>
  <c r="O90" i="5"/>
  <c r="C322" i="5"/>
  <c r="A322" i="5" s="1"/>
  <c r="I321" i="5"/>
  <c r="E321" i="5"/>
  <c r="L321" i="5"/>
  <c r="D321" i="5"/>
  <c r="O321" i="5"/>
  <c r="G321" i="5"/>
  <c r="F321" i="5"/>
  <c r="K321" i="5"/>
  <c r="J321" i="5"/>
  <c r="M321" i="5"/>
  <c r="L320" i="5"/>
  <c r="F320" i="5"/>
  <c r="O182" i="5"/>
  <c r="G182" i="5"/>
  <c r="G274" i="5"/>
  <c r="I274" i="5"/>
  <c r="H228" i="5"/>
  <c r="G323" i="3"/>
  <c r="J323" i="3"/>
  <c r="L323" i="3"/>
  <c r="A324" i="3"/>
  <c r="K324" i="3" s="1"/>
  <c r="C325" i="3"/>
  <c r="L277" i="3"/>
  <c r="I277" i="3"/>
  <c r="J277" i="3"/>
  <c r="O277" i="3"/>
  <c r="C279" i="3"/>
  <c r="A278" i="3"/>
  <c r="E278" i="3" s="1"/>
  <c r="G277" i="3"/>
  <c r="H323" i="3"/>
  <c r="D277" i="3"/>
  <c r="H277" i="3"/>
  <c r="F277" i="3"/>
  <c r="F229" i="3"/>
  <c r="J229" i="3"/>
  <c r="D229" i="3"/>
  <c r="E229" i="3"/>
  <c r="N229" i="3"/>
  <c r="D183" i="3"/>
  <c r="K183" i="3"/>
  <c r="H183" i="3"/>
  <c r="M183" i="3"/>
  <c r="K229" i="3"/>
  <c r="G229" i="3"/>
  <c r="A230" i="3"/>
  <c r="F230" i="3" s="1"/>
  <c r="C231" i="3"/>
  <c r="H229" i="3"/>
  <c r="A184" i="3"/>
  <c r="J184" i="3" s="1"/>
  <c r="C185" i="3"/>
  <c r="M229" i="3"/>
  <c r="O229" i="3"/>
  <c r="I229" i="3"/>
  <c r="M136" i="3"/>
  <c r="A137" i="3"/>
  <c r="M137" i="3" s="1"/>
  <c r="C138" i="3"/>
  <c r="K136" i="3"/>
  <c r="F278" i="3" l="1"/>
  <c r="M230" i="3"/>
  <c r="I230" i="3"/>
  <c r="D230" i="3"/>
  <c r="J230" i="3"/>
  <c r="H230" i="3"/>
  <c r="E230" i="3"/>
  <c r="N230" i="3"/>
  <c r="L230" i="3"/>
  <c r="O230" i="3"/>
  <c r="K230" i="3"/>
  <c r="L278" i="3"/>
  <c r="N278" i="3"/>
  <c r="J278" i="3"/>
  <c r="D324" i="3"/>
  <c r="G324" i="3"/>
  <c r="O322" i="5"/>
  <c r="N322" i="5"/>
  <c r="J322" i="5"/>
  <c r="K322" i="5"/>
  <c r="C323" i="5"/>
  <c r="A323" i="5" s="1"/>
  <c r="I322" i="5"/>
  <c r="M322" i="5"/>
  <c r="L322" i="5"/>
  <c r="E322" i="5"/>
  <c r="G91" i="5"/>
  <c r="D91" i="5"/>
  <c r="M91" i="5"/>
  <c r="F91" i="5"/>
  <c r="K91" i="5"/>
  <c r="C277" i="5"/>
  <c r="A277" i="5" s="1"/>
  <c r="O276" i="5"/>
  <c r="N276" i="5"/>
  <c r="G276" i="5"/>
  <c r="L183" i="5"/>
  <c r="O183" i="5"/>
  <c r="F183" i="5"/>
  <c r="E91" i="5"/>
  <c r="I91" i="5"/>
  <c r="J91" i="5"/>
  <c r="O91" i="5"/>
  <c r="N138" i="5"/>
  <c r="J138" i="5"/>
  <c r="C139" i="5"/>
  <c r="A139" i="5" s="1"/>
  <c r="E138" i="5"/>
  <c r="H138" i="5"/>
  <c r="L138" i="5"/>
  <c r="K138" i="5"/>
  <c r="O275" i="5"/>
  <c r="G183" i="5"/>
  <c r="M183" i="5"/>
  <c r="E183" i="5"/>
  <c r="J183" i="5"/>
  <c r="G229" i="5"/>
  <c r="N321" i="5"/>
  <c r="H321" i="5"/>
  <c r="H91" i="5"/>
  <c r="C93" i="5"/>
  <c r="A93" i="5" s="1"/>
  <c r="M92" i="5"/>
  <c r="L92" i="5"/>
  <c r="H92" i="5"/>
  <c r="O92" i="5"/>
  <c r="N92" i="5"/>
  <c r="I92" i="5"/>
  <c r="G92" i="5"/>
  <c r="F92" i="5"/>
  <c r="M137" i="5"/>
  <c r="K137" i="5"/>
  <c r="N275" i="5"/>
  <c r="J275" i="5"/>
  <c r="D184" i="5"/>
  <c r="M184" i="5"/>
  <c r="L184" i="5"/>
  <c r="C185" i="5"/>
  <c r="A185" i="5" s="1"/>
  <c r="K184" i="5"/>
  <c r="J184" i="5"/>
  <c r="I184" i="5"/>
  <c r="O184" i="5"/>
  <c r="N184" i="5"/>
  <c r="D183" i="5"/>
  <c r="K183" i="5"/>
  <c r="C231" i="5"/>
  <c r="A231" i="5" s="1"/>
  <c r="I230" i="5"/>
  <c r="E230" i="5"/>
  <c r="D230" i="5"/>
  <c r="O230" i="5"/>
  <c r="F230" i="5"/>
  <c r="K230" i="5"/>
  <c r="L230" i="5"/>
  <c r="L229" i="5"/>
  <c r="F229" i="5"/>
  <c r="A279" i="3"/>
  <c r="O279" i="3" s="1"/>
  <c r="C280" i="3"/>
  <c r="O278" i="3"/>
  <c r="D278" i="3"/>
  <c r="I278" i="3"/>
  <c r="I324" i="3"/>
  <c r="E324" i="3"/>
  <c r="J324" i="3"/>
  <c r="O324" i="3"/>
  <c r="H278" i="3"/>
  <c r="M278" i="3"/>
  <c r="C326" i="3"/>
  <c r="A325" i="3"/>
  <c r="M325" i="3" s="1"/>
  <c r="M324" i="3"/>
  <c r="N324" i="3"/>
  <c r="G278" i="3"/>
  <c r="K278" i="3"/>
  <c r="H324" i="3"/>
  <c r="L324" i="3"/>
  <c r="F324" i="3"/>
  <c r="I184" i="3"/>
  <c r="G184" i="3"/>
  <c r="F184" i="3"/>
  <c r="L184" i="3"/>
  <c r="M184" i="3"/>
  <c r="E184" i="3"/>
  <c r="O184" i="3"/>
  <c r="H184" i="3"/>
  <c r="N184" i="3"/>
  <c r="K184" i="3"/>
  <c r="C186" i="3"/>
  <c r="A185" i="3"/>
  <c r="E185" i="3" s="1"/>
  <c r="D184" i="3"/>
  <c r="G230" i="3"/>
  <c r="A231" i="3"/>
  <c r="M231" i="3" s="1"/>
  <c r="C232" i="3"/>
  <c r="L137" i="3"/>
  <c r="O137" i="3"/>
  <c r="K137" i="3"/>
  <c r="D137" i="3"/>
  <c r="F137" i="3"/>
  <c r="J137" i="3"/>
  <c r="H137" i="3"/>
  <c r="N137" i="3"/>
  <c r="A138" i="3"/>
  <c r="N138" i="3" s="1"/>
  <c r="C139" i="3"/>
  <c r="G137" i="3"/>
  <c r="I137" i="3"/>
  <c r="E137" i="3"/>
  <c r="M138" i="3" l="1"/>
  <c r="N279" i="3"/>
  <c r="L325" i="3"/>
  <c r="G325" i="3"/>
  <c r="K231" i="3"/>
  <c r="F231" i="3"/>
  <c r="D279" i="3"/>
  <c r="D231" i="3"/>
  <c r="K325" i="3"/>
  <c r="M279" i="3"/>
  <c r="L139" i="5"/>
  <c r="K139" i="5"/>
  <c r="H139" i="5"/>
  <c r="C140" i="5"/>
  <c r="A140" i="5" s="1"/>
  <c r="E139" i="5"/>
  <c r="M139" i="5"/>
  <c r="H276" i="5"/>
  <c r="N185" i="5"/>
  <c r="J185" i="5"/>
  <c r="F185" i="5"/>
  <c r="O185" i="5"/>
  <c r="I185" i="5"/>
  <c r="M185" i="5"/>
  <c r="H185" i="5"/>
  <c r="C186" i="5"/>
  <c r="A186" i="5" s="1"/>
  <c r="E185" i="5"/>
  <c r="L185" i="5"/>
  <c r="K185" i="5"/>
  <c r="N93" i="5"/>
  <c r="O93" i="5"/>
  <c r="M93" i="5"/>
  <c r="C94" i="5"/>
  <c r="A94" i="5" s="1"/>
  <c r="L93" i="5"/>
  <c r="D93" i="5"/>
  <c r="I276" i="5"/>
  <c r="E276" i="5"/>
  <c r="F276" i="5"/>
  <c r="L276" i="5"/>
  <c r="C324" i="5"/>
  <c r="A324" i="5" s="1"/>
  <c r="I323" i="5"/>
  <c r="F323" i="5"/>
  <c r="N230" i="5"/>
  <c r="H230" i="5"/>
  <c r="M230" i="5"/>
  <c r="H184" i="5"/>
  <c r="K92" i="5"/>
  <c r="E92" i="5"/>
  <c r="G138" i="5"/>
  <c r="I138" i="5"/>
  <c r="F138" i="5"/>
  <c r="M276" i="5"/>
  <c r="J276" i="5"/>
  <c r="K276" i="5"/>
  <c r="G322" i="5"/>
  <c r="J230" i="5"/>
  <c r="G230" i="5"/>
  <c r="O231" i="5"/>
  <c r="N231" i="5"/>
  <c r="J231" i="5"/>
  <c r="K231" i="5"/>
  <c r="C232" i="5"/>
  <c r="A232" i="5" s="1"/>
  <c r="I231" i="5"/>
  <c r="M231" i="5"/>
  <c r="L231" i="5"/>
  <c r="E231" i="5"/>
  <c r="E184" i="5"/>
  <c r="F184" i="5"/>
  <c r="G184" i="5"/>
  <c r="J92" i="5"/>
  <c r="D92" i="5"/>
  <c r="D138" i="5"/>
  <c r="O138" i="5"/>
  <c r="M138" i="5"/>
  <c r="D276" i="5"/>
  <c r="N277" i="5"/>
  <c r="J277" i="5"/>
  <c r="F277" i="5"/>
  <c r="M277" i="5"/>
  <c r="H277" i="5"/>
  <c r="C278" i="5"/>
  <c r="A278" i="5" s="1"/>
  <c r="L277" i="5"/>
  <c r="G277" i="5"/>
  <c r="K277" i="5"/>
  <c r="E277" i="5"/>
  <c r="D277" i="5"/>
  <c r="O277" i="5"/>
  <c r="D322" i="5"/>
  <c r="H322" i="5"/>
  <c r="F322" i="5"/>
  <c r="O325" i="3"/>
  <c r="E325" i="3"/>
  <c r="G279" i="3"/>
  <c r="C281" i="3"/>
  <c r="A280" i="3"/>
  <c r="M280" i="3" s="1"/>
  <c r="F325" i="3"/>
  <c r="D325" i="3"/>
  <c r="I325" i="3"/>
  <c r="H279" i="3"/>
  <c r="L279" i="3"/>
  <c r="F279" i="3"/>
  <c r="K279" i="3"/>
  <c r="A326" i="3"/>
  <c r="O326" i="3" s="1"/>
  <c r="C327" i="3"/>
  <c r="J325" i="3"/>
  <c r="N325" i="3"/>
  <c r="H325" i="3"/>
  <c r="I279" i="3"/>
  <c r="E279" i="3"/>
  <c r="J279" i="3"/>
  <c r="I185" i="3"/>
  <c r="O185" i="3"/>
  <c r="N231" i="3"/>
  <c r="O231" i="3"/>
  <c r="G231" i="3"/>
  <c r="L231" i="3"/>
  <c r="N185" i="3"/>
  <c r="F185" i="3"/>
  <c r="L185" i="3"/>
  <c r="A186" i="3"/>
  <c r="O186" i="3" s="1"/>
  <c r="C187" i="3"/>
  <c r="A232" i="3"/>
  <c r="F232" i="3" s="1"/>
  <c r="C233" i="3"/>
  <c r="J185" i="3"/>
  <c r="I231" i="3"/>
  <c r="H231" i="3"/>
  <c r="H185" i="3"/>
  <c r="G185" i="3"/>
  <c r="M185" i="3"/>
  <c r="E231" i="3"/>
  <c r="J231" i="3"/>
  <c r="D185" i="3"/>
  <c r="K185" i="3"/>
  <c r="K138" i="3"/>
  <c r="D138" i="3"/>
  <c r="F138" i="3"/>
  <c r="G138" i="3"/>
  <c r="E138" i="3"/>
  <c r="I138" i="3"/>
  <c r="J138" i="3"/>
  <c r="C140" i="3"/>
  <c r="J139" i="3"/>
  <c r="A139" i="3"/>
  <c r="H139" i="3" s="1"/>
  <c r="H138" i="3"/>
  <c r="L138" i="3"/>
  <c r="O138" i="3"/>
  <c r="G280" i="3" l="1"/>
  <c r="L280" i="3"/>
  <c r="M232" i="3"/>
  <c r="J280" i="3"/>
  <c r="J232" i="3"/>
  <c r="E232" i="3"/>
  <c r="K232" i="3"/>
  <c r="N232" i="3"/>
  <c r="L232" i="3"/>
  <c r="K186" i="3"/>
  <c r="E139" i="3"/>
  <c r="L186" i="3"/>
  <c r="K139" i="3"/>
  <c r="L139" i="3"/>
  <c r="H186" i="3"/>
  <c r="M186" i="3"/>
  <c r="M139" i="3"/>
  <c r="E186" i="3"/>
  <c r="D186" i="3"/>
  <c r="N139" i="3"/>
  <c r="J186" i="3"/>
  <c r="N186" i="3"/>
  <c r="F186" i="3"/>
  <c r="G186" i="3"/>
  <c r="H232" i="3"/>
  <c r="N326" i="3"/>
  <c r="I232" i="3"/>
  <c r="M326" i="3"/>
  <c r="O232" i="3"/>
  <c r="D326" i="3"/>
  <c r="E326" i="3"/>
  <c r="H323" i="5"/>
  <c r="M323" i="5"/>
  <c r="L186" i="5"/>
  <c r="H186" i="5"/>
  <c r="D186" i="5"/>
  <c r="C187" i="5"/>
  <c r="A187" i="5" s="1"/>
  <c r="K186" i="5"/>
  <c r="F186" i="5"/>
  <c r="O186" i="5"/>
  <c r="E186" i="5"/>
  <c r="N186" i="5"/>
  <c r="M186" i="5"/>
  <c r="J186" i="5"/>
  <c r="I186" i="5"/>
  <c r="G186" i="5"/>
  <c r="N140" i="5"/>
  <c r="J140" i="5"/>
  <c r="C141" i="5"/>
  <c r="A141" i="5" s="1"/>
  <c r="E140" i="5"/>
  <c r="L140" i="5"/>
  <c r="O140" i="5"/>
  <c r="H140" i="5"/>
  <c r="C233" i="5"/>
  <c r="A233" i="5" s="1"/>
  <c r="I232" i="5"/>
  <c r="D232" i="5"/>
  <c r="E232" i="5"/>
  <c r="O232" i="5"/>
  <c r="F232" i="5"/>
  <c r="G323" i="5"/>
  <c r="J323" i="5"/>
  <c r="L323" i="5"/>
  <c r="O324" i="5"/>
  <c r="K324" i="5"/>
  <c r="N324" i="5"/>
  <c r="J324" i="5"/>
  <c r="F324" i="5"/>
  <c r="G324" i="5"/>
  <c r="M324" i="5"/>
  <c r="E324" i="5"/>
  <c r="L324" i="5"/>
  <c r="D324" i="5"/>
  <c r="C325" i="5"/>
  <c r="A325" i="5" s="1"/>
  <c r="I324" i="5"/>
  <c r="H324" i="5"/>
  <c r="G93" i="5"/>
  <c r="O139" i="5"/>
  <c r="G231" i="5"/>
  <c r="N323" i="5"/>
  <c r="K323" i="5"/>
  <c r="E323" i="5"/>
  <c r="H93" i="5"/>
  <c r="C95" i="5"/>
  <c r="A95" i="5" s="1"/>
  <c r="I94" i="5"/>
  <c r="E94" i="5"/>
  <c r="L94" i="5"/>
  <c r="D94" i="5"/>
  <c r="O94" i="5"/>
  <c r="G94" i="5"/>
  <c r="N94" i="5"/>
  <c r="F94" i="5"/>
  <c r="K94" i="5"/>
  <c r="M94" i="5"/>
  <c r="F93" i="5"/>
  <c r="K93" i="5"/>
  <c r="N139" i="5"/>
  <c r="J139" i="5"/>
  <c r="D139" i="5"/>
  <c r="I277" i="5"/>
  <c r="L278" i="5"/>
  <c r="D278" i="5"/>
  <c r="O278" i="5"/>
  <c r="J278" i="5"/>
  <c r="N278" i="5"/>
  <c r="I278" i="5"/>
  <c r="G278" i="5"/>
  <c r="C279" i="5"/>
  <c r="A279" i="5" s="1"/>
  <c r="F278" i="5"/>
  <c r="M278" i="5"/>
  <c r="K278" i="5"/>
  <c r="H278" i="5"/>
  <c r="D231" i="5"/>
  <c r="H231" i="5"/>
  <c r="F231" i="5"/>
  <c r="O323" i="5"/>
  <c r="D323" i="5"/>
  <c r="I93" i="5"/>
  <c r="E93" i="5"/>
  <c r="J93" i="5"/>
  <c r="G185" i="5"/>
  <c r="D185" i="5"/>
  <c r="F139" i="5"/>
  <c r="I139" i="5"/>
  <c r="G139" i="5"/>
  <c r="A281" i="3"/>
  <c r="O281" i="3" s="1"/>
  <c r="C282" i="3"/>
  <c r="G326" i="3"/>
  <c r="K280" i="3"/>
  <c r="O280" i="3"/>
  <c r="E280" i="3"/>
  <c r="C328" i="3"/>
  <c r="A327" i="3"/>
  <c r="I327" i="3" s="1"/>
  <c r="L326" i="3"/>
  <c r="H326" i="3"/>
  <c r="F326" i="3"/>
  <c r="K326" i="3"/>
  <c r="F280" i="3"/>
  <c r="D280" i="3"/>
  <c r="I280" i="3"/>
  <c r="I326" i="3"/>
  <c r="J326" i="3"/>
  <c r="N280" i="3"/>
  <c r="H280" i="3"/>
  <c r="C234" i="3"/>
  <c r="A233" i="3"/>
  <c r="H233" i="3" s="1"/>
  <c r="C188" i="3"/>
  <c r="A187" i="3"/>
  <c r="E187" i="3" s="1"/>
  <c r="G232" i="3"/>
  <c r="D232" i="3"/>
  <c r="I186" i="3"/>
  <c r="A140" i="3"/>
  <c r="N140" i="3" s="1"/>
  <c r="C141" i="3"/>
  <c r="G139" i="3"/>
  <c r="O139" i="3"/>
  <c r="D139" i="3"/>
  <c r="I139" i="3"/>
  <c r="F139" i="3"/>
  <c r="M281" i="3" l="1"/>
  <c r="N233" i="3"/>
  <c r="E233" i="3"/>
  <c r="E281" i="3"/>
  <c r="N281" i="3"/>
  <c r="D140" i="3"/>
  <c r="H187" i="3"/>
  <c r="L140" i="3"/>
  <c r="O187" i="3"/>
  <c r="I187" i="3"/>
  <c r="I233" i="3"/>
  <c r="O233" i="3"/>
  <c r="K233" i="3"/>
  <c r="M233" i="3"/>
  <c r="L233" i="3"/>
  <c r="O95" i="5"/>
  <c r="N95" i="5"/>
  <c r="J95" i="5"/>
  <c r="K95" i="5"/>
  <c r="C96" i="5"/>
  <c r="A96" i="5" s="1"/>
  <c r="I95" i="5"/>
  <c r="H95" i="5"/>
  <c r="E95" i="5"/>
  <c r="L95" i="5"/>
  <c r="O141" i="5"/>
  <c r="C142" i="5"/>
  <c r="A142" i="5" s="1"/>
  <c r="H232" i="5"/>
  <c r="M232" i="5"/>
  <c r="C326" i="5"/>
  <c r="A326" i="5" s="1"/>
  <c r="M325" i="5"/>
  <c r="I325" i="5"/>
  <c r="L325" i="5"/>
  <c r="H325" i="5"/>
  <c r="D325" i="5"/>
  <c r="G325" i="5"/>
  <c r="N325" i="5"/>
  <c r="F325" i="5"/>
  <c r="E325" i="5"/>
  <c r="K325" i="5"/>
  <c r="J325" i="5"/>
  <c r="G232" i="5"/>
  <c r="J232" i="5"/>
  <c r="L232" i="5"/>
  <c r="O233" i="5"/>
  <c r="K233" i="5"/>
  <c r="N233" i="5"/>
  <c r="J233" i="5"/>
  <c r="F233" i="5"/>
  <c r="G233" i="5"/>
  <c r="M233" i="5"/>
  <c r="E233" i="5"/>
  <c r="L233" i="5"/>
  <c r="D233" i="5"/>
  <c r="C234" i="5"/>
  <c r="A234" i="5" s="1"/>
  <c r="I233" i="5"/>
  <c r="H233" i="5"/>
  <c r="K140" i="5"/>
  <c r="I140" i="5"/>
  <c r="F140" i="5"/>
  <c r="N279" i="5"/>
  <c r="J279" i="5"/>
  <c r="C280" i="5"/>
  <c r="A280" i="5" s="1"/>
  <c r="K279" i="5"/>
  <c r="E279" i="5"/>
  <c r="M279" i="5"/>
  <c r="I279" i="5"/>
  <c r="E278" i="5"/>
  <c r="J94" i="5"/>
  <c r="H94" i="5"/>
  <c r="N232" i="5"/>
  <c r="K232" i="5"/>
  <c r="G140" i="5"/>
  <c r="D140" i="5"/>
  <c r="M140" i="5"/>
  <c r="N187" i="5"/>
  <c r="J187" i="5"/>
  <c r="F187" i="5"/>
  <c r="M187" i="5"/>
  <c r="H187" i="5"/>
  <c r="C188" i="5"/>
  <c r="A188" i="5" s="1"/>
  <c r="L187" i="5"/>
  <c r="G187" i="5"/>
  <c r="K187" i="5"/>
  <c r="I187" i="5"/>
  <c r="E187" i="5"/>
  <c r="D187" i="5"/>
  <c r="O187" i="5"/>
  <c r="N327" i="3"/>
  <c r="M327" i="3"/>
  <c r="O327" i="3"/>
  <c r="J327" i="3"/>
  <c r="L327" i="3"/>
  <c r="A328" i="3"/>
  <c r="N328" i="3" s="1"/>
  <c r="C329" i="3"/>
  <c r="G281" i="3"/>
  <c r="F327" i="3"/>
  <c r="K327" i="3"/>
  <c r="E327" i="3"/>
  <c r="L281" i="3"/>
  <c r="H281" i="3"/>
  <c r="F281" i="3"/>
  <c r="K281" i="3"/>
  <c r="H327" i="3"/>
  <c r="C283" i="3"/>
  <c r="A282" i="3"/>
  <c r="M282" i="3" s="1"/>
  <c r="G282" i="3"/>
  <c r="G327" i="3"/>
  <c r="D327" i="3"/>
  <c r="D281" i="3"/>
  <c r="I281" i="3"/>
  <c r="J281" i="3"/>
  <c r="A234" i="3"/>
  <c r="J234" i="3" s="1"/>
  <c r="C235" i="3"/>
  <c r="G187" i="3"/>
  <c r="D187" i="3"/>
  <c r="K187" i="3"/>
  <c r="C189" i="3"/>
  <c r="A188" i="3"/>
  <c r="G188" i="3" s="1"/>
  <c r="E188" i="3"/>
  <c r="G233" i="3"/>
  <c r="J233" i="3"/>
  <c r="D233" i="3"/>
  <c r="N187" i="3"/>
  <c r="F187" i="3"/>
  <c r="M187" i="3"/>
  <c r="L187" i="3"/>
  <c r="J187" i="3"/>
  <c r="F233" i="3"/>
  <c r="O140" i="3"/>
  <c r="A141" i="3"/>
  <c r="O141" i="3" s="1"/>
  <c r="C142" i="3"/>
  <c r="F140" i="3"/>
  <c r="I140" i="3"/>
  <c r="E140" i="3"/>
  <c r="H140" i="3"/>
  <c r="J140" i="3"/>
  <c r="K140" i="3"/>
  <c r="G140" i="3"/>
  <c r="M140" i="3"/>
  <c r="D234" i="3" l="1"/>
  <c r="N234" i="3"/>
  <c r="L282" i="3"/>
  <c r="M234" i="3"/>
  <c r="F282" i="3"/>
  <c r="I282" i="3"/>
  <c r="D328" i="3"/>
  <c r="N141" i="3"/>
  <c r="E141" i="3"/>
  <c r="D141" i="3"/>
  <c r="F141" i="3"/>
  <c r="K141" i="3"/>
  <c r="O282" i="3"/>
  <c r="O234" i="3"/>
  <c r="J282" i="3"/>
  <c r="K282" i="3"/>
  <c r="D282" i="3"/>
  <c r="N282" i="3"/>
  <c r="E282" i="3"/>
  <c r="C189" i="5"/>
  <c r="A189" i="5" s="1"/>
  <c r="H188" i="5"/>
  <c r="L280" i="5"/>
  <c r="H280" i="5"/>
  <c r="D280" i="5"/>
  <c r="I280" i="5"/>
  <c r="M280" i="5"/>
  <c r="G280" i="5"/>
  <c r="N280" i="5"/>
  <c r="K280" i="5"/>
  <c r="J280" i="5"/>
  <c r="F280" i="5"/>
  <c r="E280" i="5"/>
  <c r="C281" i="5"/>
  <c r="A281" i="5" s="1"/>
  <c r="O280" i="5"/>
  <c r="N141" i="5"/>
  <c r="D141" i="5"/>
  <c r="J141" i="5"/>
  <c r="E141" i="5"/>
  <c r="G141" i="5"/>
  <c r="H141" i="5"/>
  <c r="C97" i="5"/>
  <c r="A97" i="5" s="1"/>
  <c r="E96" i="5"/>
  <c r="D279" i="5"/>
  <c r="G279" i="5"/>
  <c r="F279" i="5"/>
  <c r="C235" i="5"/>
  <c r="A235" i="5" s="1"/>
  <c r="M234" i="5"/>
  <c r="L234" i="5"/>
  <c r="H234" i="5"/>
  <c r="G234" i="5"/>
  <c r="N234" i="5"/>
  <c r="I234" i="5"/>
  <c r="K234" i="5"/>
  <c r="J234" i="5"/>
  <c r="N326" i="5"/>
  <c r="O326" i="5"/>
  <c r="C327" i="5"/>
  <c r="A327" i="5" s="1"/>
  <c r="E326" i="5"/>
  <c r="D326" i="5"/>
  <c r="N142" i="5"/>
  <c r="J142" i="5"/>
  <c r="F142" i="5"/>
  <c r="C143" i="5"/>
  <c r="A143" i="5" s="1"/>
  <c r="M142" i="5"/>
  <c r="E142" i="5"/>
  <c r="H142" i="5"/>
  <c r="O142" i="5"/>
  <c r="D142" i="5"/>
  <c r="L142" i="5"/>
  <c r="K142" i="5"/>
  <c r="M141" i="5"/>
  <c r="K141" i="5"/>
  <c r="L141" i="5"/>
  <c r="G95" i="5"/>
  <c r="H279" i="5"/>
  <c r="O279" i="5"/>
  <c r="L279" i="5"/>
  <c r="O325" i="5"/>
  <c r="I141" i="5"/>
  <c r="F141" i="5"/>
  <c r="D95" i="5"/>
  <c r="M95" i="5"/>
  <c r="F95" i="5"/>
  <c r="G328" i="3"/>
  <c r="C330" i="3"/>
  <c r="A329" i="3"/>
  <c r="E329" i="3" s="1"/>
  <c r="L328" i="3"/>
  <c r="F328" i="3"/>
  <c r="K328" i="3"/>
  <c r="H282" i="3"/>
  <c r="H328" i="3"/>
  <c r="E328" i="3"/>
  <c r="J328" i="3"/>
  <c r="O328" i="3"/>
  <c r="A283" i="3"/>
  <c r="G283" i="3" s="1"/>
  <c r="M283" i="3"/>
  <c r="C284" i="3"/>
  <c r="I328" i="3"/>
  <c r="M328" i="3"/>
  <c r="L188" i="3"/>
  <c r="D188" i="3"/>
  <c r="F188" i="3"/>
  <c r="O188" i="3"/>
  <c r="M188" i="3"/>
  <c r="G234" i="3"/>
  <c r="C236" i="3"/>
  <c r="A235" i="3"/>
  <c r="O235" i="3" s="1"/>
  <c r="F234" i="3"/>
  <c r="K188" i="3"/>
  <c r="H188" i="3"/>
  <c r="I188" i="3"/>
  <c r="E234" i="3"/>
  <c r="K234" i="3"/>
  <c r="J188" i="3"/>
  <c r="N188" i="3"/>
  <c r="C190" i="3"/>
  <c r="A189" i="3"/>
  <c r="K189" i="3" s="1"/>
  <c r="L234" i="3"/>
  <c r="I234" i="3"/>
  <c r="H234" i="3"/>
  <c r="H141" i="3"/>
  <c r="A142" i="3"/>
  <c r="N142" i="3" s="1"/>
  <c r="C143" i="3"/>
  <c r="I142" i="3"/>
  <c r="M142" i="3"/>
  <c r="M141" i="3"/>
  <c r="J141" i="3"/>
  <c r="L141" i="3"/>
  <c r="G141" i="3"/>
  <c r="I141" i="3"/>
  <c r="H189" i="3" l="1"/>
  <c r="I283" i="3"/>
  <c r="M235" i="3"/>
  <c r="F283" i="3"/>
  <c r="L283" i="3"/>
  <c r="N283" i="3"/>
  <c r="O283" i="3"/>
  <c r="H283" i="3"/>
  <c r="E283" i="3"/>
  <c r="J283" i="3"/>
  <c r="K142" i="3"/>
  <c r="G142" i="3"/>
  <c r="L142" i="3"/>
  <c r="I189" i="3"/>
  <c r="J189" i="3"/>
  <c r="G189" i="3"/>
  <c r="N189" i="3"/>
  <c r="F142" i="3"/>
  <c r="O189" i="3"/>
  <c r="O142" i="3"/>
  <c r="H142" i="3"/>
  <c r="J142" i="3"/>
  <c r="E189" i="3"/>
  <c r="F189" i="3"/>
  <c r="M189" i="3"/>
  <c r="G235" i="3"/>
  <c r="D283" i="3"/>
  <c r="K283" i="3"/>
  <c r="K235" i="3"/>
  <c r="F329" i="3"/>
  <c r="D235" i="3"/>
  <c r="D329" i="3"/>
  <c r="I329" i="3"/>
  <c r="C328" i="5"/>
  <c r="A328" i="5" s="1"/>
  <c r="I327" i="5"/>
  <c r="E327" i="5"/>
  <c r="L327" i="5"/>
  <c r="D327" i="5"/>
  <c r="K327" i="5"/>
  <c r="J327" i="5"/>
  <c r="M327" i="5"/>
  <c r="G327" i="5"/>
  <c r="F327" i="5"/>
  <c r="O327" i="5"/>
  <c r="N327" i="5"/>
  <c r="D96" i="5"/>
  <c r="I96" i="5"/>
  <c r="G188" i="5"/>
  <c r="J188" i="5"/>
  <c r="L188" i="5"/>
  <c r="L143" i="5"/>
  <c r="H143" i="5"/>
  <c r="K143" i="5"/>
  <c r="G143" i="5"/>
  <c r="D143" i="5"/>
  <c r="C144" i="5"/>
  <c r="A144" i="5" s="1"/>
  <c r="I143" i="5"/>
  <c r="E143" i="5"/>
  <c r="N143" i="5"/>
  <c r="M143" i="5"/>
  <c r="G326" i="5"/>
  <c r="N235" i="5"/>
  <c r="C236" i="5"/>
  <c r="A236" i="5" s="1"/>
  <c r="E235" i="5"/>
  <c r="N96" i="5"/>
  <c r="J96" i="5"/>
  <c r="H96" i="5"/>
  <c r="M96" i="5"/>
  <c r="M188" i="5"/>
  <c r="I188" i="5"/>
  <c r="O188" i="5"/>
  <c r="L326" i="5"/>
  <c r="H326" i="5"/>
  <c r="F326" i="5"/>
  <c r="K326" i="5"/>
  <c r="O234" i="5"/>
  <c r="E234" i="5"/>
  <c r="G96" i="5"/>
  <c r="F96" i="5"/>
  <c r="L96" i="5"/>
  <c r="O97" i="5"/>
  <c r="N97" i="5"/>
  <c r="J97" i="5"/>
  <c r="K97" i="5"/>
  <c r="M97" i="5"/>
  <c r="E97" i="5"/>
  <c r="D97" i="5"/>
  <c r="C98" i="5"/>
  <c r="A98" i="5" s="1"/>
  <c r="I97" i="5"/>
  <c r="N281" i="5"/>
  <c r="J281" i="5"/>
  <c r="F281" i="5"/>
  <c r="K281" i="5"/>
  <c r="E281" i="5"/>
  <c r="O281" i="5"/>
  <c r="I281" i="5"/>
  <c r="D281" i="5"/>
  <c r="H281" i="5"/>
  <c r="C282" i="5"/>
  <c r="A282" i="5" s="1"/>
  <c r="G281" i="5"/>
  <c r="M281" i="5"/>
  <c r="L281" i="5"/>
  <c r="F188" i="5"/>
  <c r="N188" i="5"/>
  <c r="D188" i="5"/>
  <c r="G142" i="5"/>
  <c r="I142" i="5"/>
  <c r="M326" i="5"/>
  <c r="I326" i="5"/>
  <c r="J326" i="5"/>
  <c r="F234" i="5"/>
  <c r="D234" i="5"/>
  <c r="O96" i="5"/>
  <c r="K96" i="5"/>
  <c r="K188" i="5"/>
  <c r="N189" i="5"/>
  <c r="C190" i="5"/>
  <c r="A190" i="5" s="1"/>
  <c r="K189" i="5"/>
  <c r="M189" i="5"/>
  <c r="E188" i="5"/>
  <c r="C285" i="3"/>
  <c r="A284" i="3"/>
  <c r="L284" i="3" s="1"/>
  <c r="N329" i="3"/>
  <c r="H329" i="3"/>
  <c r="M329" i="3"/>
  <c r="J329" i="3"/>
  <c r="G329" i="3"/>
  <c r="L329" i="3"/>
  <c r="A330" i="3"/>
  <c r="O330" i="3" s="1"/>
  <c r="C331" i="3"/>
  <c r="K329" i="3"/>
  <c r="O329" i="3"/>
  <c r="N235" i="3"/>
  <c r="I235" i="3"/>
  <c r="J235" i="3"/>
  <c r="L235" i="3"/>
  <c r="C191" i="3"/>
  <c r="A190" i="3"/>
  <c r="M190" i="3" s="1"/>
  <c r="E235" i="3"/>
  <c r="H235" i="3"/>
  <c r="L189" i="3"/>
  <c r="D189" i="3"/>
  <c r="F235" i="3"/>
  <c r="A236" i="3"/>
  <c r="F236" i="3" s="1"/>
  <c r="C237" i="3"/>
  <c r="D142" i="3"/>
  <c r="E142" i="3"/>
  <c r="A143" i="3"/>
  <c r="N143" i="3" s="1"/>
  <c r="C144" i="3"/>
  <c r="D236" i="3" l="1"/>
  <c r="M236" i="3"/>
  <c r="L330" i="3"/>
  <c r="N330" i="3"/>
  <c r="J284" i="3"/>
  <c r="M330" i="3"/>
  <c r="E284" i="3"/>
  <c r="O236" i="3"/>
  <c r="K236" i="3"/>
  <c r="J236" i="3"/>
  <c r="K284" i="3"/>
  <c r="E236" i="3"/>
  <c r="L236" i="3"/>
  <c r="N236" i="3"/>
  <c r="F284" i="3"/>
  <c r="I236" i="3"/>
  <c r="D284" i="3"/>
  <c r="G143" i="3"/>
  <c r="D190" i="3"/>
  <c r="J143" i="3"/>
  <c r="M143" i="3"/>
  <c r="K143" i="3"/>
  <c r="F143" i="3"/>
  <c r="I143" i="3"/>
  <c r="E143" i="3"/>
  <c r="D143" i="3"/>
  <c r="O143" i="3"/>
  <c r="H143" i="3"/>
  <c r="L143" i="3"/>
  <c r="O284" i="3"/>
  <c r="L282" i="5"/>
  <c r="D282" i="5"/>
  <c r="M282" i="5"/>
  <c r="G282" i="5"/>
  <c r="H282" i="5"/>
  <c r="C283" i="5"/>
  <c r="A283" i="5" s="1"/>
  <c r="K282" i="5"/>
  <c r="F282" i="5"/>
  <c r="O282" i="5"/>
  <c r="E282" i="5"/>
  <c r="N282" i="5"/>
  <c r="J282" i="5"/>
  <c r="I282" i="5"/>
  <c r="G235" i="5"/>
  <c r="O328" i="5"/>
  <c r="K328" i="5"/>
  <c r="N328" i="5"/>
  <c r="J328" i="5"/>
  <c r="F328" i="5"/>
  <c r="G328" i="5"/>
  <c r="M328" i="5"/>
  <c r="E328" i="5"/>
  <c r="L328" i="5"/>
  <c r="D328" i="5"/>
  <c r="I328" i="5"/>
  <c r="H328" i="5"/>
  <c r="C329" i="5"/>
  <c r="A329" i="5" s="1"/>
  <c r="D189" i="5"/>
  <c r="G189" i="5"/>
  <c r="F189" i="5"/>
  <c r="C99" i="5"/>
  <c r="A99" i="5" s="1"/>
  <c r="I98" i="5"/>
  <c r="E98" i="5"/>
  <c r="L98" i="5"/>
  <c r="D98" i="5"/>
  <c r="O98" i="5"/>
  <c r="G98" i="5"/>
  <c r="F98" i="5"/>
  <c r="K98" i="5"/>
  <c r="J98" i="5"/>
  <c r="M98" i="5"/>
  <c r="L235" i="5"/>
  <c r="H235" i="5"/>
  <c r="F235" i="5"/>
  <c r="K235" i="5"/>
  <c r="N144" i="5"/>
  <c r="J144" i="5"/>
  <c r="F144" i="5"/>
  <c r="C145" i="5"/>
  <c r="A145" i="5" s="1"/>
  <c r="M144" i="5"/>
  <c r="I144" i="5"/>
  <c r="E144" i="5"/>
  <c r="L144" i="5"/>
  <c r="D144" i="5"/>
  <c r="K144" i="5"/>
  <c r="H144" i="5"/>
  <c r="O144" i="5"/>
  <c r="G144" i="5"/>
  <c r="H189" i="5"/>
  <c r="O189" i="5"/>
  <c r="L189" i="5"/>
  <c r="J189" i="5"/>
  <c r="G97" i="5"/>
  <c r="M235" i="5"/>
  <c r="I235" i="5"/>
  <c r="J235" i="5"/>
  <c r="O235" i="5"/>
  <c r="O143" i="5"/>
  <c r="I189" i="5"/>
  <c r="E189" i="5"/>
  <c r="C191" i="5"/>
  <c r="A191" i="5" s="1"/>
  <c r="L190" i="5"/>
  <c r="H190" i="5"/>
  <c r="D190" i="5"/>
  <c r="I190" i="5"/>
  <c r="N190" i="5"/>
  <c r="G190" i="5"/>
  <c r="M190" i="5"/>
  <c r="K190" i="5"/>
  <c r="J190" i="5"/>
  <c r="F190" i="5"/>
  <c r="E190" i="5"/>
  <c r="H97" i="5"/>
  <c r="L97" i="5"/>
  <c r="F97" i="5"/>
  <c r="D235" i="5"/>
  <c r="C237" i="5"/>
  <c r="A237" i="5" s="1"/>
  <c r="I236" i="5"/>
  <c r="D236" i="5"/>
  <c r="E236" i="5"/>
  <c r="G236" i="5"/>
  <c r="N236" i="5"/>
  <c r="F143" i="5"/>
  <c r="J143" i="5"/>
  <c r="H327" i="5"/>
  <c r="G330" i="3"/>
  <c r="I284" i="3"/>
  <c r="C332" i="3"/>
  <c r="A331" i="3"/>
  <c r="I331" i="3" s="1"/>
  <c r="D330" i="3"/>
  <c r="H330" i="3"/>
  <c r="F330" i="3"/>
  <c r="K330" i="3"/>
  <c r="N284" i="3"/>
  <c r="H284" i="3"/>
  <c r="M284" i="3"/>
  <c r="E330" i="3"/>
  <c r="I330" i="3"/>
  <c r="J330" i="3"/>
  <c r="G284" i="3"/>
  <c r="A285" i="3"/>
  <c r="G285" i="3" s="1"/>
  <c r="C286" i="3"/>
  <c r="M285" i="3"/>
  <c r="H190" i="3"/>
  <c r="E190" i="3"/>
  <c r="G190" i="3"/>
  <c r="O190" i="3"/>
  <c r="I190" i="3"/>
  <c r="K190" i="3"/>
  <c r="A191" i="3"/>
  <c r="M191" i="3" s="1"/>
  <c r="C192" i="3"/>
  <c r="D191" i="3"/>
  <c r="C238" i="3"/>
  <c r="A237" i="3"/>
  <c r="H237" i="3" s="1"/>
  <c r="L190" i="3"/>
  <c r="H236" i="3"/>
  <c r="G236" i="3"/>
  <c r="J190" i="3"/>
  <c r="N190" i="3"/>
  <c r="F190" i="3"/>
  <c r="A144" i="3"/>
  <c r="N144" i="3" s="1"/>
  <c r="C145" i="3"/>
  <c r="H285" i="3" l="1"/>
  <c r="J285" i="3"/>
  <c r="I285" i="3"/>
  <c r="K285" i="3"/>
  <c r="L285" i="3"/>
  <c r="O285" i="3"/>
  <c r="E191" i="3"/>
  <c r="L191" i="3"/>
  <c r="I191" i="3"/>
  <c r="H144" i="3"/>
  <c r="G191" i="3"/>
  <c r="J237" i="3"/>
  <c r="E237" i="3"/>
  <c r="M237" i="3"/>
  <c r="I237" i="3"/>
  <c r="O237" i="3"/>
  <c r="N237" i="3"/>
  <c r="D285" i="3"/>
  <c r="F285" i="3"/>
  <c r="F331" i="3"/>
  <c r="F237" i="3"/>
  <c r="D237" i="3"/>
  <c r="G237" i="3"/>
  <c r="L237" i="3"/>
  <c r="E285" i="3"/>
  <c r="N285" i="3"/>
  <c r="O191" i="5"/>
  <c r="N191" i="5"/>
  <c r="J191" i="5"/>
  <c r="K191" i="5"/>
  <c r="C192" i="5"/>
  <c r="A192" i="5" s="1"/>
  <c r="I191" i="5"/>
  <c r="M191" i="5"/>
  <c r="L191" i="5"/>
  <c r="E191" i="5"/>
  <c r="N99" i="5"/>
  <c r="C100" i="5"/>
  <c r="A100" i="5" s="1"/>
  <c r="H99" i="5"/>
  <c r="C330" i="5"/>
  <c r="A330" i="5" s="1"/>
  <c r="I329" i="5"/>
  <c r="E329" i="5"/>
  <c r="L329" i="5"/>
  <c r="D329" i="5"/>
  <c r="O329" i="5"/>
  <c r="G329" i="5"/>
  <c r="F329" i="5"/>
  <c r="K329" i="5"/>
  <c r="J329" i="5"/>
  <c r="M329" i="5"/>
  <c r="H236" i="5"/>
  <c r="M236" i="5"/>
  <c r="O236" i="5"/>
  <c r="J236" i="5"/>
  <c r="L236" i="5"/>
  <c r="O237" i="5"/>
  <c r="K237" i="5"/>
  <c r="N237" i="5"/>
  <c r="J237" i="5"/>
  <c r="F237" i="5"/>
  <c r="G237" i="5"/>
  <c r="M237" i="5"/>
  <c r="E237" i="5"/>
  <c r="L237" i="5"/>
  <c r="D237" i="5"/>
  <c r="I237" i="5"/>
  <c r="H237" i="5"/>
  <c r="C238" i="5"/>
  <c r="A238" i="5" s="1"/>
  <c r="H145" i="5"/>
  <c r="D145" i="5"/>
  <c r="O145" i="5"/>
  <c r="G145" i="5"/>
  <c r="N145" i="5"/>
  <c r="F145" i="5"/>
  <c r="E145" i="5"/>
  <c r="J145" i="5"/>
  <c r="I145" i="5"/>
  <c r="L145" i="5"/>
  <c r="C146" i="5"/>
  <c r="A146" i="5" s="1"/>
  <c r="N283" i="5"/>
  <c r="J283" i="5"/>
  <c r="F283" i="5"/>
  <c r="O283" i="5"/>
  <c r="I283" i="5"/>
  <c r="M283" i="5"/>
  <c r="H283" i="5"/>
  <c r="L283" i="5"/>
  <c r="G283" i="5"/>
  <c r="E283" i="5"/>
  <c r="C284" i="5"/>
  <c r="A284" i="5" s="1"/>
  <c r="F236" i="5"/>
  <c r="K236" i="5"/>
  <c r="O190" i="5"/>
  <c r="N98" i="5"/>
  <c r="H98" i="5"/>
  <c r="H331" i="3"/>
  <c r="C287" i="3"/>
  <c r="A286" i="3"/>
  <c r="E286" i="3" s="1"/>
  <c r="G331" i="3"/>
  <c r="J331" i="3"/>
  <c r="L331" i="3"/>
  <c r="A332" i="3"/>
  <c r="G332" i="3" s="1"/>
  <c r="C333" i="3"/>
  <c r="M331" i="3"/>
  <c r="N331" i="3"/>
  <c r="K331" i="3"/>
  <c r="E331" i="3"/>
  <c r="O331" i="3"/>
  <c r="D331" i="3"/>
  <c r="A238" i="3"/>
  <c r="J238" i="3" s="1"/>
  <c r="C239" i="3"/>
  <c r="O238" i="3"/>
  <c r="K191" i="3"/>
  <c r="J191" i="3"/>
  <c r="F191" i="3"/>
  <c r="H191" i="3"/>
  <c r="O191" i="3"/>
  <c r="K237" i="3"/>
  <c r="C193" i="3"/>
  <c r="A192" i="3"/>
  <c r="M192" i="3" s="1"/>
  <c r="N191" i="3"/>
  <c r="L144" i="3"/>
  <c r="F144" i="3"/>
  <c r="G144" i="3"/>
  <c r="M144" i="3"/>
  <c r="E144" i="3"/>
  <c r="J144" i="3"/>
  <c r="I144" i="3"/>
  <c r="O144" i="3"/>
  <c r="L145" i="3"/>
  <c r="A145" i="3"/>
  <c r="H145" i="3" s="1"/>
  <c r="C146" i="3"/>
  <c r="F145" i="3"/>
  <c r="J145" i="3"/>
  <c r="I145" i="3"/>
  <c r="N145" i="3"/>
  <c r="D144" i="3"/>
  <c r="K144" i="3"/>
  <c r="D145" i="3" l="1"/>
  <c r="K332" i="3"/>
  <c r="H332" i="3"/>
  <c r="K286" i="3"/>
  <c r="G238" i="3"/>
  <c r="F332" i="3"/>
  <c r="F192" i="3"/>
  <c r="K145" i="3"/>
  <c r="E145" i="3"/>
  <c r="G145" i="3"/>
  <c r="O145" i="3"/>
  <c r="M145" i="3"/>
  <c r="K238" i="3"/>
  <c r="D286" i="3"/>
  <c r="I286" i="3"/>
  <c r="N238" i="3"/>
  <c r="D332" i="3"/>
  <c r="F286" i="3"/>
  <c r="L332" i="3"/>
  <c r="G286" i="3"/>
  <c r="O286" i="3"/>
  <c r="L284" i="5"/>
  <c r="D284" i="5"/>
  <c r="C285" i="5"/>
  <c r="A285" i="5" s="1"/>
  <c r="K284" i="5"/>
  <c r="O284" i="5"/>
  <c r="J284" i="5"/>
  <c r="E284" i="5"/>
  <c r="G284" i="5"/>
  <c r="N284" i="5"/>
  <c r="M284" i="5"/>
  <c r="H284" i="5"/>
  <c r="C239" i="5"/>
  <c r="A239" i="5" s="1"/>
  <c r="I238" i="5"/>
  <c r="D238" i="5"/>
  <c r="F238" i="5"/>
  <c r="E238" i="5"/>
  <c r="O330" i="5"/>
  <c r="N330" i="5"/>
  <c r="J330" i="5"/>
  <c r="K330" i="5"/>
  <c r="C331" i="5"/>
  <c r="A331" i="5" s="1"/>
  <c r="I330" i="5"/>
  <c r="M330" i="5"/>
  <c r="L330" i="5"/>
  <c r="E330" i="5"/>
  <c r="G99" i="5"/>
  <c r="D99" i="5"/>
  <c r="E99" i="5"/>
  <c r="F99" i="5"/>
  <c r="K99" i="5"/>
  <c r="C193" i="5"/>
  <c r="A193" i="5" s="1"/>
  <c r="I192" i="5"/>
  <c r="F192" i="5"/>
  <c r="N146" i="5"/>
  <c r="C147" i="5"/>
  <c r="A147" i="5" s="1"/>
  <c r="E146" i="5"/>
  <c r="L146" i="5"/>
  <c r="L99" i="5"/>
  <c r="I99" i="5"/>
  <c r="J99" i="5"/>
  <c r="O99" i="5"/>
  <c r="G191" i="5"/>
  <c r="K283" i="5"/>
  <c r="D283" i="5"/>
  <c r="M145" i="5"/>
  <c r="K145" i="5"/>
  <c r="N329" i="5"/>
  <c r="H329" i="5"/>
  <c r="M99" i="5"/>
  <c r="C101" i="5"/>
  <c r="A101" i="5" s="1"/>
  <c r="I100" i="5"/>
  <c r="F100" i="5"/>
  <c r="D191" i="5"/>
  <c r="H191" i="5"/>
  <c r="F191" i="5"/>
  <c r="I332" i="3"/>
  <c r="E332" i="3"/>
  <c r="J332" i="3"/>
  <c r="O332" i="3"/>
  <c r="H286" i="3"/>
  <c r="M286" i="3"/>
  <c r="C334" i="3"/>
  <c r="A333" i="3"/>
  <c r="E333" i="3" s="1"/>
  <c r="M332" i="3"/>
  <c r="N332" i="3"/>
  <c r="N286" i="3"/>
  <c r="J286" i="3"/>
  <c r="L286" i="3"/>
  <c r="A287" i="3"/>
  <c r="N287" i="3" s="1"/>
  <c r="C288" i="3"/>
  <c r="L192" i="3"/>
  <c r="H192" i="3"/>
  <c r="E192" i="3"/>
  <c r="D238" i="3"/>
  <c r="G192" i="3"/>
  <c r="D192" i="3"/>
  <c r="I192" i="3"/>
  <c r="H238" i="3"/>
  <c r="L238" i="3"/>
  <c r="F238" i="3"/>
  <c r="O192" i="3"/>
  <c r="C194" i="3"/>
  <c r="A193" i="3"/>
  <c r="K193" i="3" s="1"/>
  <c r="A239" i="3"/>
  <c r="M239" i="3" s="1"/>
  <c r="K239" i="3"/>
  <c r="C240" i="3"/>
  <c r="I239" i="3"/>
  <c r="N239" i="3"/>
  <c r="K192" i="3"/>
  <c r="N192" i="3"/>
  <c r="J192" i="3"/>
  <c r="M238" i="3"/>
  <c r="I238" i="3"/>
  <c r="E238" i="3"/>
  <c r="A146" i="3"/>
  <c r="N146" i="3" s="1"/>
  <c r="C147" i="3"/>
  <c r="J193" i="3" l="1"/>
  <c r="F333" i="3"/>
  <c r="H333" i="3"/>
  <c r="D333" i="3"/>
  <c r="J333" i="3"/>
  <c r="N333" i="3"/>
  <c r="I333" i="3"/>
  <c r="D287" i="3"/>
  <c r="K333" i="3"/>
  <c r="G333" i="3"/>
  <c r="M333" i="3"/>
  <c r="E146" i="3"/>
  <c r="L193" i="3"/>
  <c r="N193" i="3"/>
  <c r="O193" i="3"/>
  <c r="J239" i="3"/>
  <c r="D239" i="3"/>
  <c r="H100" i="5"/>
  <c r="M100" i="5"/>
  <c r="H192" i="5"/>
  <c r="M192" i="5"/>
  <c r="N100" i="5"/>
  <c r="J100" i="5"/>
  <c r="L100" i="5"/>
  <c r="O101" i="5"/>
  <c r="K101" i="5"/>
  <c r="N101" i="5"/>
  <c r="J101" i="5"/>
  <c r="F101" i="5"/>
  <c r="G101" i="5"/>
  <c r="M101" i="5"/>
  <c r="E101" i="5"/>
  <c r="L101" i="5"/>
  <c r="D101" i="5"/>
  <c r="I101" i="5"/>
  <c r="H101" i="5"/>
  <c r="G146" i="5"/>
  <c r="I146" i="5"/>
  <c r="F146" i="5"/>
  <c r="G192" i="5"/>
  <c r="J192" i="5"/>
  <c r="L192" i="5"/>
  <c r="N193" i="5"/>
  <c r="D193" i="5"/>
  <c r="C194" i="5"/>
  <c r="A194" i="5" s="1"/>
  <c r="C332" i="5"/>
  <c r="A332" i="5" s="1"/>
  <c r="I331" i="5"/>
  <c r="E331" i="5"/>
  <c r="L331" i="5"/>
  <c r="D331" i="5"/>
  <c r="K331" i="5"/>
  <c r="J331" i="5"/>
  <c r="M331" i="5"/>
  <c r="O331" i="5"/>
  <c r="N331" i="5"/>
  <c r="G331" i="5"/>
  <c r="F331" i="5"/>
  <c r="N238" i="5"/>
  <c r="H238" i="5"/>
  <c r="M238" i="5"/>
  <c r="N285" i="5"/>
  <c r="C286" i="5"/>
  <c r="A286" i="5" s="1"/>
  <c r="L285" i="5"/>
  <c r="D285" i="5"/>
  <c r="G100" i="5"/>
  <c r="K100" i="5"/>
  <c r="E100" i="5"/>
  <c r="D146" i="5"/>
  <c r="O146" i="5"/>
  <c r="M146" i="5"/>
  <c r="J146" i="5"/>
  <c r="N192" i="5"/>
  <c r="K192" i="5"/>
  <c r="E192" i="5"/>
  <c r="G330" i="5"/>
  <c r="J238" i="5"/>
  <c r="G238" i="5"/>
  <c r="L238" i="5"/>
  <c r="N239" i="5"/>
  <c r="O239" i="5"/>
  <c r="C240" i="5"/>
  <c r="A240" i="5" s="1"/>
  <c r="M239" i="5"/>
  <c r="L239" i="5"/>
  <c r="O100" i="5"/>
  <c r="D100" i="5"/>
  <c r="K146" i="5"/>
  <c r="H146" i="5"/>
  <c r="L147" i="5"/>
  <c r="H147" i="5"/>
  <c r="K147" i="5"/>
  <c r="G147" i="5"/>
  <c r="D147" i="5"/>
  <c r="C148" i="5"/>
  <c r="A148" i="5" s="1"/>
  <c r="I147" i="5"/>
  <c r="E147" i="5"/>
  <c r="M147" i="5"/>
  <c r="F147" i="5"/>
  <c r="O192" i="5"/>
  <c r="D192" i="5"/>
  <c r="D330" i="5"/>
  <c r="H330" i="5"/>
  <c r="F330" i="5"/>
  <c r="K238" i="5"/>
  <c r="O238" i="5"/>
  <c r="I284" i="5"/>
  <c r="F284" i="5"/>
  <c r="H287" i="3"/>
  <c r="L287" i="3"/>
  <c r="F287" i="3"/>
  <c r="K287" i="3"/>
  <c r="L333" i="3"/>
  <c r="A334" i="3"/>
  <c r="N334" i="3" s="1"/>
  <c r="C335" i="3"/>
  <c r="G287" i="3"/>
  <c r="I287" i="3"/>
  <c r="E287" i="3"/>
  <c r="J287" i="3"/>
  <c r="O287" i="3"/>
  <c r="O333" i="3"/>
  <c r="C289" i="3"/>
  <c r="A288" i="3"/>
  <c r="L288" i="3" s="1"/>
  <c r="M287" i="3"/>
  <c r="O239" i="3"/>
  <c r="A240" i="3"/>
  <c r="N240" i="3" s="1"/>
  <c r="C241" i="3"/>
  <c r="G239" i="3"/>
  <c r="L239" i="3"/>
  <c r="M193" i="3"/>
  <c r="I193" i="3"/>
  <c r="G193" i="3"/>
  <c r="H239" i="3"/>
  <c r="E193" i="3"/>
  <c r="C195" i="3"/>
  <c r="A194" i="3"/>
  <c r="E194" i="3" s="1"/>
  <c r="G194" i="3"/>
  <c r="F239" i="3"/>
  <c r="E239" i="3"/>
  <c r="D193" i="3"/>
  <c r="H193" i="3"/>
  <c r="F193" i="3"/>
  <c r="G146" i="3"/>
  <c r="F146" i="3"/>
  <c r="K146" i="3"/>
  <c r="C148" i="3"/>
  <c r="A147" i="3"/>
  <c r="H147" i="3" s="1"/>
  <c r="I146" i="3"/>
  <c r="J146" i="3"/>
  <c r="M146" i="3"/>
  <c r="D146" i="3"/>
  <c r="L146" i="3"/>
  <c r="H146" i="3"/>
  <c r="O146" i="3"/>
  <c r="I147" i="3" l="1"/>
  <c r="M240" i="3"/>
  <c r="N288" i="3"/>
  <c r="H288" i="3"/>
  <c r="H240" i="3"/>
  <c r="F240" i="3"/>
  <c r="J240" i="3"/>
  <c r="D240" i="3"/>
  <c r="O288" i="3"/>
  <c r="L147" i="3"/>
  <c r="E147" i="3"/>
  <c r="K147" i="3"/>
  <c r="O194" i="3"/>
  <c r="J194" i="3"/>
  <c r="D194" i="3"/>
  <c r="H194" i="3"/>
  <c r="K194" i="3"/>
  <c r="N194" i="3"/>
  <c r="F194" i="3"/>
  <c r="I194" i="3"/>
  <c r="L194" i="3"/>
  <c r="M194" i="3"/>
  <c r="K240" i="3"/>
  <c r="D288" i="3"/>
  <c r="L240" i="3"/>
  <c r="J288" i="3"/>
  <c r="E288" i="3"/>
  <c r="I288" i="3"/>
  <c r="I240" i="3"/>
  <c r="K288" i="3"/>
  <c r="M288" i="3"/>
  <c r="E334" i="3"/>
  <c r="F288" i="3"/>
  <c r="C241" i="5"/>
  <c r="A241" i="5" s="1"/>
  <c r="I240" i="5"/>
  <c r="E240" i="5"/>
  <c r="L240" i="5"/>
  <c r="D240" i="5"/>
  <c r="K240" i="5"/>
  <c r="J240" i="5"/>
  <c r="M240" i="5"/>
  <c r="O240" i="5"/>
  <c r="N240" i="5"/>
  <c r="G240" i="5"/>
  <c r="F240" i="5"/>
  <c r="N332" i="5"/>
  <c r="D332" i="5"/>
  <c r="C333" i="5"/>
  <c r="A333" i="5" s="1"/>
  <c r="G193" i="5"/>
  <c r="N148" i="5"/>
  <c r="L148" i="5"/>
  <c r="H148" i="5"/>
  <c r="G239" i="5"/>
  <c r="O285" i="5"/>
  <c r="L286" i="5"/>
  <c r="D286" i="5"/>
  <c r="O286" i="5"/>
  <c r="J286" i="5"/>
  <c r="N286" i="5"/>
  <c r="I286" i="5"/>
  <c r="M286" i="5"/>
  <c r="H286" i="5"/>
  <c r="K286" i="5"/>
  <c r="G286" i="5"/>
  <c r="F286" i="5"/>
  <c r="C287" i="5"/>
  <c r="A287" i="5" s="1"/>
  <c r="F285" i="5"/>
  <c r="H193" i="5"/>
  <c r="L193" i="5"/>
  <c r="F193" i="5"/>
  <c r="K193" i="5"/>
  <c r="O147" i="5"/>
  <c r="D239" i="5"/>
  <c r="H239" i="5"/>
  <c r="F239" i="5"/>
  <c r="K239" i="5"/>
  <c r="I285" i="5"/>
  <c r="E285" i="5"/>
  <c r="H285" i="5"/>
  <c r="J285" i="5"/>
  <c r="I193" i="5"/>
  <c r="E193" i="5"/>
  <c r="J193" i="5"/>
  <c r="O193" i="5"/>
  <c r="N147" i="5"/>
  <c r="J147" i="5"/>
  <c r="E239" i="5"/>
  <c r="I239" i="5"/>
  <c r="J239" i="5"/>
  <c r="K285" i="5"/>
  <c r="G285" i="5"/>
  <c r="M285" i="5"/>
  <c r="H331" i="5"/>
  <c r="C195" i="5"/>
  <c r="A195" i="5" s="1"/>
  <c r="L194" i="5"/>
  <c r="M193" i="5"/>
  <c r="G334" i="3"/>
  <c r="L334" i="3"/>
  <c r="H334" i="3"/>
  <c r="F334" i="3"/>
  <c r="K334" i="3"/>
  <c r="G288" i="3"/>
  <c r="A289" i="3"/>
  <c r="G289" i="3" s="1"/>
  <c r="M334" i="3"/>
  <c r="I334" i="3"/>
  <c r="J334" i="3"/>
  <c r="O334" i="3"/>
  <c r="D334" i="3"/>
  <c r="C336" i="3"/>
  <c r="A335" i="3"/>
  <c r="M335" i="3" s="1"/>
  <c r="C242" i="3"/>
  <c r="A241" i="3"/>
  <c r="L241" i="3" s="1"/>
  <c r="G240" i="3"/>
  <c r="E240" i="3"/>
  <c r="O240" i="3"/>
  <c r="A195" i="3"/>
  <c r="J195" i="3" s="1"/>
  <c r="M147" i="3"/>
  <c r="O147" i="3"/>
  <c r="D147" i="3"/>
  <c r="J147" i="3"/>
  <c r="A148" i="3"/>
  <c r="N148" i="3" s="1"/>
  <c r="G147" i="3"/>
  <c r="N147" i="3"/>
  <c r="F147" i="3"/>
  <c r="H148" i="3" l="1"/>
  <c r="F289" i="3"/>
  <c r="M289" i="3"/>
  <c r="E241" i="3"/>
  <c r="J335" i="3"/>
  <c r="E289" i="3"/>
  <c r="K289" i="3"/>
  <c r="K335" i="3"/>
  <c r="M241" i="3"/>
  <c r="O148" i="3"/>
  <c r="J148" i="3"/>
  <c r="E148" i="3"/>
  <c r="F148" i="3"/>
  <c r="I148" i="3"/>
  <c r="G148" i="3"/>
  <c r="L148" i="3"/>
  <c r="D241" i="3"/>
  <c r="D335" i="3"/>
  <c r="N335" i="3"/>
  <c r="L335" i="3"/>
  <c r="O335" i="3"/>
  <c r="O241" i="3"/>
  <c r="I335" i="3"/>
  <c r="E335" i="3"/>
  <c r="F335" i="3"/>
  <c r="G241" i="3"/>
  <c r="G335" i="3"/>
  <c r="O194" i="5"/>
  <c r="E194" i="5"/>
  <c r="G332" i="5"/>
  <c r="O241" i="5"/>
  <c r="K241" i="5"/>
  <c r="N241" i="5"/>
  <c r="J241" i="5"/>
  <c r="F241" i="5"/>
  <c r="G241" i="5"/>
  <c r="M241" i="5"/>
  <c r="E241" i="5"/>
  <c r="L241" i="5"/>
  <c r="D241" i="5"/>
  <c r="C242" i="5"/>
  <c r="A242" i="5" s="1"/>
  <c r="I241" i="5"/>
  <c r="H241" i="5"/>
  <c r="F194" i="5"/>
  <c r="D194" i="5"/>
  <c r="I194" i="5"/>
  <c r="O148" i="5"/>
  <c r="E148" i="5"/>
  <c r="F148" i="5"/>
  <c r="H332" i="5"/>
  <c r="L332" i="5"/>
  <c r="F332" i="5"/>
  <c r="K332" i="5"/>
  <c r="J194" i="5"/>
  <c r="N194" i="5"/>
  <c r="H194" i="5"/>
  <c r="M194" i="5"/>
  <c r="K148" i="5"/>
  <c r="I148" i="5"/>
  <c r="J148" i="5"/>
  <c r="I332" i="5"/>
  <c r="E332" i="5"/>
  <c r="J332" i="5"/>
  <c r="O332" i="5"/>
  <c r="K194" i="5"/>
  <c r="G194" i="5"/>
  <c r="O195" i="5"/>
  <c r="N195" i="5"/>
  <c r="J195" i="5"/>
  <c r="K195" i="5"/>
  <c r="I195" i="5"/>
  <c r="H195" i="5"/>
  <c r="D195" i="5"/>
  <c r="M195" i="5"/>
  <c r="L195" i="5"/>
  <c r="N287" i="5"/>
  <c r="C288" i="5"/>
  <c r="A288" i="5" s="1"/>
  <c r="K287" i="5"/>
  <c r="O287" i="5"/>
  <c r="E286" i="5"/>
  <c r="G148" i="5"/>
  <c r="D148" i="5"/>
  <c r="M148" i="5"/>
  <c r="C334" i="5"/>
  <c r="A334" i="5" s="1"/>
  <c r="M333" i="5"/>
  <c r="L333" i="5"/>
  <c r="H333" i="5"/>
  <c r="G333" i="5"/>
  <c r="N333" i="5"/>
  <c r="I333" i="5"/>
  <c r="K333" i="5"/>
  <c r="J333" i="5"/>
  <c r="M332" i="5"/>
  <c r="H240" i="5"/>
  <c r="D289" i="3"/>
  <c r="H289" i="3"/>
  <c r="J289" i="3"/>
  <c r="O289" i="3"/>
  <c r="H335" i="3"/>
  <c r="L289" i="3"/>
  <c r="I289" i="3"/>
  <c r="N289" i="3"/>
  <c r="A336" i="3"/>
  <c r="O336" i="3" s="1"/>
  <c r="F195" i="3"/>
  <c r="I195" i="3"/>
  <c r="K195" i="3"/>
  <c r="D195" i="3"/>
  <c r="H195" i="3"/>
  <c r="E195" i="3"/>
  <c r="O195" i="3"/>
  <c r="N241" i="3"/>
  <c r="I241" i="3"/>
  <c r="F241" i="3"/>
  <c r="H241" i="3"/>
  <c r="G195" i="3"/>
  <c r="A242" i="3"/>
  <c r="N242" i="3" s="1"/>
  <c r="M195" i="3"/>
  <c r="L195" i="3"/>
  <c r="N195" i="3"/>
  <c r="J241" i="3"/>
  <c r="K241" i="3"/>
  <c r="D148" i="3"/>
  <c r="K148" i="3"/>
  <c r="M148" i="3"/>
  <c r="N336" i="3" l="1"/>
  <c r="I336" i="3"/>
  <c r="E242" i="3"/>
  <c r="G242" i="3"/>
  <c r="D336" i="3"/>
  <c r="M336" i="3"/>
  <c r="O334" i="5"/>
  <c r="N334" i="5"/>
  <c r="J334" i="5"/>
  <c r="K334" i="5"/>
  <c r="C335" i="5"/>
  <c r="A335" i="5" s="1"/>
  <c r="I334" i="5"/>
  <c r="E334" i="5"/>
  <c r="D334" i="5"/>
  <c r="M334" i="5"/>
  <c r="H287" i="5"/>
  <c r="G287" i="5"/>
  <c r="F287" i="5"/>
  <c r="O333" i="5"/>
  <c r="E333" i="5"/>
  <c r="D287" i="5"/>
  <c r="I287" i="5"/>
  <c r="L287" i="5"/>
  <c r="J287" i="5"/>
  <c r="G195" i="5"/>
  <c r="M242" i="5"/>
  <c r="L242" i="5"/>
  <c r="H242" i="5"/>
  <c r="G242" i="5"/>
  <c r="N242" i="5"/>
  <c r="I242" i="5"/>
  <c r="K242" i="5"/>
  <c r="J242" i="5"/>
  <c r="F333" i="5"/>
  <c r="D333" i="5"/>
  <c r="M287" i="5"/>
  <c r="E287" i="5"/>
  <c r="L288" i="5"/>
  <c r="C289" i="5"/>
  <c r="A289" i="5" s="1"/>
  <c r="E288" i="5"/>
  <c r="E195" i="5"/>
  <c r="F195" i="5"/>
  <c r="G336" i="3"/>
  <c r="L336" i="3"/>
  <c r="F336" i="3"/>
  <c r="K336" i="3"/>
  <c r="H336" i="3"/>
  <c r="E336" i="3"/>
  <c r="J336" i="3"/>
  <c r="D242" i="3"/>
  <c r="H242" i="3"/>
  <c r="J242" i="3"/>
  <c r="I242" i="3"/>
  <c r="L242" i="3"/>
  <c r="F242" i="3"/>
  <c r="O242" i="3"/>
  <c r="K242" i="3"/>
  <c r="M242" i="3"/>
  <c r="N288" i="5" l="1"/>
  <c r="O288" i="5"/>
  <c r="G288" i="5"/>
  <c r="D288" i="5"/>
  <c r="C336" i="5"/>
  <c r="A336" i="5" s="1"/>
  <c r="I335" i="5"/>
  <c r="E335" i="5"/>
  <c r="L335" i="5"/>
  <c r="D335" i="5"/>
  <c r="K335" i="5"/>
  <c r="J335" i="5"/>
  <c r="M335" i="5"/>
  <c r="G335" i="5"/>
  <c r="F335" i="5"/>
  <c r="O335" i="5"/>
  <c r="N335" i="5"/>
  <c r="J288" i="5"/>
  <c r="F288" i="5"/>
  <c r="M288" i="5"/>
  <c r="H288" i="5"/>
  <c r="O242" i="5"/>
  <c r="E242" i="5"/>
  <c r="G334" i="5"/>
  <c r="K288" i="5"/>
  <c r="N289" i="5"/>
  <c r="D289" i="5"/>
  <c r="I288" i="5"/>
  <c r="F242" i="5"/>
  <c r="D242" i="5"/>
  <c r="L334" i="5"/>
  <c r="H334" i="5"/>
  <c r="F334" i="5"/>
  <c r="G289" i="5" l="1"/>
  <c r="N336" i="5"/>
  <c r="O336" i="5"/>
  <c r="M336" i="5"/>
  <c r="D336" i="5"/>
  <c r="I336" i="5"/>
  <c r="L289" i="5"/>
  <c r="F289" i="5"/>
  <c r="K289" i="5"/>
  <c r="H289" i="5"/>
  <c r="E289" i="5"/>
  <c r="J289" i="5"/>
  <c r="O289" i="5"/>
  <c r="I289" i="5"/>
  <c r="M289" i="5"/>
  <c r="H335" i="5"/>
  <c r="G336" i="5" l="1"/>
  <c r="L336" i="5"/>
  <c r="F336" i="5"/>
  <c r="K336" i="5"/>
  <c r="H336" i="5"/>
  <c r="E336" i="5"/>
  <c r="J336" i="5"/>
  <c r="A8" i="3" l="1"/>
  <c r="O8" i="3" s="1"/>
  <c r="I8" i="3" l="1"/>
  <c r="D8" i="3"/>
  <c r="L8" i="3"/>
  <c r="E8" i="3"/>
  <c r="M8" i="3"/>
  <c r="H8" i="3"/>
  <c r="H9" i="3"/>
  <c r="F9" i="3"/>
  <c r="A9" i="3"/>
  <c r="O9" i="3" s="1"/>
  <c r="F8" i="3"/>
  <c r="J8" i="3"/>
  <c r="N8" i="3"/>
  <c r="G8" i="3"/>
  <c r="K8" i="3"/>
  <c r="N9" i="3" l="1"/>
  <c r="M9" i="3"/>
  <c r="L9" i="3"/>
  <c r="A10" i="3"/>
  <c r="J9" i="3"/>
  <c r="K9" i="3"/>
  <c r="E9" i="3"/>
  <c r="G9" i="3"/>
  <c r="D9" i="3"/>
  <c r="I9" i="3"/>
  <c r="S58" i="3"/>
  <c r="S57" i="3"/>
  <c r="T57" i="3" s="1"/>
  <c r="S56" i="3"/>
  <c r="T56" i="3" s="1"/>
  <c r="S55" i="3"/>
  <c r="T55" i="3" s="1"/>
  <c r="C56" i="3"/>
  <c r="A55" i="3"/>
  <c r="M55" i="3" s="1"/>
  <c r="G55" i="3" l="1"/>
  <c r="L55" i="3"/>
  <c r="H55" i="3"/>
  <c r="N55" i="3"/>
  <c r="D55" i="3"/>
  <c r="J55" i="3"/>
  <c r="O55" i="3"/>
  <c r="F55" i="3"/>
  <c r="K55" i="3"/>
  <c r="O10" i="3"/>
  <c r="L10" i="3"/>
  <c r="E55" i="3"/>
  <c r="I55" i="3"/>
  <c r="I10" i="3"/>
  <c r="N10" i="3"/>
  <c r="A11" i="3"/>
  <c r="L11" i="3" s="1"/>
  <c r="G10" i="3"/>
  <c r="E10" i="3"/>
  <c r="M10" i="3"/>
  <c r="F10" i="3"/>
  <c r="K10" i="3"/>
  <c r="H10" i="3"/>
  <c r="D10" i="3"/>
  <c r="J10" i="3"/>
  <c r="A56" i="3"/>
  <c r="G56" i="3" s="1"/>
  <c r="C57" i="3"/>
  <c r="G11" i="3" l="1"/>
  <c r="I56" i="3"/>
  <c r="O56" i="3"/>
  <c r="J56" i="3"/>
  <c r="D56" i="3"/>
  <c r="N56" i="3"/>
  <c r="H56" i="3"/>
  <c r="K56" i="3"/>
  <c r="M56" i="3"/>
  <c r="F56" i="3"/>
  <c r="L56" i="3"/>
  <c r="E56" i="3"/>
  <c r="E11" i="3"/>
  <c r="O11" i="3"/>
  <c r="D11" i="3"/>
  <c r="I11" i="3"/>
  <c r="J11" i="3"/>
  <c r="F11" i="3"/>
  <c r="H11" i="3"/>
  <c r="M11" i="3"/>
  <c r="N11" i="3"/>
  <c r="K11" i="3"/>
  <c r="A12" i="3"/>
  <c r="G12" i="3" s="1"/>
  <c r="A57" i="3"/>
  <c r="M57" i="3" s="1"/>
  <c r="C58" i="3"/>
  <c r="J57" i="3" l="1"/>
  <c r="G57" i="3"/>
  <c r="K57" i="3"/>
  <c r="D12" i="3"/>
  <c r="L57" i="3"/>
  <c r="E57" i="3"/>
  <c r="E12" i="3"/>
  <c r="D57" i="3"/>
  <c r="H57" i="3"/>
  <c r="O57" i="3"/>
  <c r="I57" i="3"/>
  <c r="N57" i="3"/>
  <c r="F57" i="3"/>
  <c r="N12" i="3"/>
  <c r="K12" i="3"/>
  <c r="H12" i="3"/>
  <c r="I12" i="3"/>
  <c r="F12" i="3"/>
  <c r="O12" i="3"/>
  <c r="L12" i="3"/>
  <c r="M12" i="3"/>
  <c r="J12" i="3"/>
  <c r="A13" i="3"/>
  <c r="M13" i="3" s="1"/>
  <c r="A58" i="3"/>
  <c r="M58" i="3" s="1"/>
  <c r="C59" i="3"/>
  <c r="H58" i="3" l="1"/>
  <c r="O58" i="3"/>
  <c r="F58" i="3"/>
  <c r="L13" i="3"/>
  <c r="K58" i="3"/>
  <c r="N58" i="3"/>
  <c r="E58" i="3"/>
  <c r="G58" i="3"/>
  <c r="D58" i="3"/>
  <c r="I58" i="3"/>
  <c r="L58" i="3"/>
  <c r="J58" i="3"/>
  <c r="F13" i="3"/>
  <c r="K13" i="3"/>
  <c r="E13" i="3"/>
  <c r="J13" i="3"/>
  <c r="O13" i="3"/>
  <c r="I13" i="3"/>
  <c r="N13" i="3"/>
  <c r="D13" i="3"/>
  <c r="G13" i="3"/>
  <c r="H13" i="3"/>
  <c r="A14" i="3"/>
  <c r="G14" i="3" s="1"/>
  <c r="A59" i="3"/>
  <c r="M59" i="3" s="1"/>
  <c r="C60" i="3"/>
  <c r="N59" i="3" l="1"/>
  <c r="J59" i="3"/>
  <c r="O59" i="3"/>
  <c r="L59" i="3"/>
  <c r="K59" i="3"/>
  <c r="E59" i="3"/>
  <c r="D59" i="3"/>
  <c r="G59" i="3"/>
  <c r="I59" i="3"/>
  <c r="L14" i="3"/>
  <c r="M14" i="3"/>
  <c r="F59" i="3"/>
  <c r="H59" i="3"/>
  <c r="D14" i="3"/>
  <c r="J14" i="3"/>
  <c r="E14" i="3"/>
  <c r="K14" i="3"/>
  <c r="O14" i="3"/>
  <c r="I14" i="3"/>
  <c r="F14" i="3"/>
  <c r="H14" i="3"/>
  <c r="A15" i="3"/>
  <c r="E15" i="3" s="1"/>
  <c r="N14" i="3"/>
  <c r="A60" i="3"/>
  <c r="M60" i="3" s="1"/>
  <c r="C61" i="3"/>
  <c r="H60" i="3" l="1"/>
  <c r="O60" i="3"/>
  <c r="L60" i="3"/>
  <c r="N60" i="3"/>
  <c r="F60" i="3"/>
  <c r="E60" i="3"/>
  <c r="D15" i="3"/>
  <c r="D60" i="3"/>
  <c r="K60" i="3"/>
  <c r="I60" i="3"/>
  <c r="I15" i="3"/>
  <c r="J60" i="3"/>
  <c r="G60" i="3"/>
  <c r="J15" i="3"/>
  <c r="G15" i="3"/>
  <c r="M15" i="3"/>
  <c r="F15" i="3"/>
  <c r="K15" i="3"/>
  <c r="L15" i="3"/>
  <c r="A16" i="3"/>
  <c r="N16" i="3" s="1"/>
  <c r="H15" i="3"/>
  <c r="N15" i="3"/>
  <c r="O15" i="3"/>
  <c r="A61" i="3"/>
  <c r="M61" i="3" s="1"/>
  <c r="C62" i="3"/>
  <c r="D61" i="3" l="1"/>
  <c r="K61" i="3"/>
  <c r="G61" i="3"/>
  <c r="L61" i="3"/>
  <c r="J61" i="3"/>
  <c r="E61" i="3"/>
  <c r="H61" i="3"/>
  <c r="O61" i="3"/>
  <c r="I61" i="3"/>
  <c r="N61" i="3"/>
  <c r="F61" i="3"/>
  <c r="E16" i="3"/>
  <c r="H16" i="3"/>
  <c r="I16" i="3"/>
  <c r="D16" i="3"/>
  <c r="M16" i="3"/>
  <c r="J16" i="3"/>
  <c r="O16" i="3"/>
  <c r="G16" i="3"/>
  <c r="F16" i="3"/>
  <c r="K16" i="3"/>
  <c r="L16" i="3"/>
  <c r="A17" i="3"/>
  <c r="M17" i="3" s="1"/>
  <c r="A62" i="3"/>
  <c r="M62" i="3" s="1"/>
  <c r="C63" i="3"/>
  <c r="O62" i="3" l="1"/>
  <c r="F62" i="3"/>
  <c r="H62" i="3"/>
  <c r="K62" i="3"/>
  <c r="N62" i="3"/>
  <c r="E62" i="3"/>
  <c r="G62" i="3"/>
  <c r="D62" i="3"/>
  <c r="I62" i="3"/>
  <c r="L62" i="3"/>
  <c r="J62" i="3"/>
  <c r="K17" i="3"/>
  <c r="L17" i="3"/>
  <c r="A18" i="3"/>
  <c r="G18" i="3" s="1"/>
  <c r="E18" i="3"/>
  <c r="O17" i="3"/>
  <c r="N17" i="3"/>
  <c r="D17" i="3"/>
  <c r="I17" i="3"/>
  <c r="F17" i="3"/>
  <c r="E17" i="3"/>
  <c r="J17" i="3"/>
  <c r="G17" i="3"/>
  <c r="H17" i="3"/>
  <c r="A63" i="3"/>
  <c r="M63" i="3" s="1"/>
  <c r="C64" i="3"/>
  <c r="O63" i="3" l="1"/>
  <c r="N63" i="3"/>
  <c r="K63" i="3"/>
  <c r="E63" i="3"/>
  <c r="D63" i="3"/>
  <c r="G63" i="3"/>
  <c r="I63" i="3"/>
  <c r="J63" i="3"/>
  <c r="L63" i="3"/>
  <c r="H18" i="3"/>
  <c r="F63" i="3"/>
  <c r="H63" i="3"/>
  <c r="K18" i="3"/>
  <c r="O18" i="3"/>
  <c r="I18" i="3"/>
  <c r="F18" i="3"/>
  <c r="D18" i="3"/>
  <c r="M18" i="3"/>
  <c r="J18" i="3"/>
  <c r="L18" i="3"/>
  <c r="A19" i="3"/>
  <c r="E19" i="3" s="1"/>
  <c r="N18" i="3"/>
  <c r="A64" i="3"/>
  <c r="M64" i="3" s="1"/>
  <c r="C65" i="3"/>
  <c r="H64" i="3" l="1"/>
  <c r="O64" i="3"/>
  <c r="L64" i="3"/>
  <c r="N64" i="3"/>
  <c r="F64" i="3"/>
  <c r="E64" i="3"/>
  <c r="D64" i="3"/>
  <c r="K64" i="3"/>
  <c r="I64" i="3"/>
  <c r="J64" i="3"/>
  <c r="G64" i="3"/>
  <c r="O19" i="3"/>
  <c r="G19" i="3"/>
  <c r="F19" i="3"/>
  <c r="H19" i="3"/>
  <c r="I19" i="3"/>
  <c r="N19" i="3"/>
  <c r="M19" i="3"/>
  <c r="L19" i="3"/>
  <c r="D19" i="3"/>
  <c r="K19" i="3"/>
  <c r="A20" i="3"/>
  <c r="K20" i="3" s="1"/>
  <c r="J19" i="3"/>
  <c r="A65" i="3"/>
  <c r="K65" i="3" s="1"/>
  <c r="C66" i="3"/>
  <c r="L65" i="3" l="1"/>
  <c r="J65" i="3"/>
  <c r="J20" i="3"/>
  <c r="E65" i="3"/>
  <c r="H65" i="3"/>
  <c r="O65" i="3"/>
  <c r="I65" i="3"/>
  <c r="N65" i="3"/>
  <c r="F65" i="3"/>
  <c r="M65" i="3"/>
  <c r="G65" i="3"/>
  <c r="D65" i="3"/>
  <c r="D20" i="3"/>
  <c r="F20" i="3"/>
  <c r="H20" i="3"/>
  <c r="N20" i="3"/>
  <c r="L20" i="3"/>
  <c r="M20" i="3"/>
  <c r="I20" i="3"/>
  <c r="O20" i="3"/>
  <c r="E20" i="3"/>
  <c r="A21" i="3"/>
  <c r="E21" i="3" s="1"/>
  <c r="G20" i="3"/>
  <c r="A66" i="3"/>
  <c r="I66" i="3" s="1"/>
  <c r="C67" i="3"/>
  <c r="L21" i="3" l="1"/>
  <c r="D21" i="3"/>
  <c r="F21" i="3"/>
  <c r="L66" i="3"/>
  <c r="H66" i="3"/>
  <c r="J66" i="3"/>
  <c r="M66" i="3"/>
  <c r="G21" i="3"/>
  <c r="F66" i="3"/>
  <c r="O66" i="3"/>
  <c r="K66" i="3"/>
  <c r="N66" i="3"/>
  <c r="E66" i="3"/>
  <c r="M21" i="3"/>
  <c r="G66" i="3"/>
  <c r="D66" i="3"/>
  <c r="I21" i="3"/>
  <c r="J21" i="3"/>
  <c r="K21" i="3"/>
  <c r="H21" i="3"/>
  <c r="O21" i="3"/>
  <c r="A22" i="3"/>
  <c r="K22" i="3" s="1"/>
  <c r="N21" i="3"/>
  <c r="A67" i="3"/>
  <c r="I67" i="3" s="1"/>
  <c r="C68" i="3"/>
  <c r="E67" i="3" l="1"/>
  <c r="J67" i="3"/>
  <c r="K67" i="3"/>
  <c r="M67" i="3"/>
  <c r="G67" i="3"/>
  <c r="D67" i="3"/>
  <c r="H67" i="3"/>
  <c r="F67" i="3"/>
  <c r="N67" i="3"/>
  <c r="L22" i="3"/>
  <c r="M22" i="3"/>
  <c r="O67" i="3"/>
  <c r="L67" i="3"/>
  <c r="N22" i="3"/>
  <c r="O22" i="3"/>
  <c r="D22" i="3"/>
  <c r="J22" i="3"/>
  <c r="G22" i="3"/>
  <c r="E22" i="3"/>
  <c r="A23" i="3"/>
  <c r="N23" i="3" s="1"/>
  <c r="F23" i="3"/>
  <c r="H22" i="3"/>
  <c r="I22" i="3"/>
  <c r="F22" i="3"/>
  <c r="A68" i="3"/>
  <c r="M68" i="3" s="1"/>
  <c r="C69" i="3"/>
  <c r="O68" i="3" l="1"/>
  <c r="F68" i="3"/>
  <c r="E68" i="3"/>
  <c r="H68" i="3"/>
  <c r="I68" i="3"/>
  <c r="N68" i="3"/>
  <c r="K68" i="3"/>
  <c r="D68" i="3"/>
  <c r="L68" i="3"/>
  <c r="J68" i="3"/>
  <c r="G68" i="3"/>
  <c r="E23" i="3"/>
  <c r="I23" i="3"/>
  <c r="O23" i="3"/>
  <c r="G23" i="3"/>
  <c r="J23" i="3"/>
  <c r="L23" i="3"/>
  <c r="D23" i="3"/>
  <c r="K23" i="3"/>
  <c r="H23" i="3"/>
  <c r="M23" i="3"/>
  <c r="A24" i="3"/>
  <c r="O24" i="3" s="1"/>
  <c r="A69" i="3"/>
  <c r="I69" i="3" s="1"/>
  <c r="C70" i="3"/>
  <c r="M69" i="3" l="1"/>
  <c r="N69" i="3"/>
  <c r="F69" i="3"/>
  <c r="G69" i="3"/>
  <c r="D69" i="3"/>
  <c r="K69" i="3"/>
  <c r="L69" i="3"/>
  <c r="J69" i="3"/>
  <c r="E69" i="3"/>
  <c r="H69" i="3"/>
  <c r="O69" i="3"/>
  <c r="D24" i="3"/>
  <c r="J24" i="3"/>
  <c r="L24" i="3"/>
  <c r="H24" i="3"/>
  <c r="N24" i="3"/>
  <c r="K24" i="3"/>
  <c r="A25" i="3"/>
  <c r="L25" i="3" s="1"/>
  <c r="K25" i="3"/>
  <c r="D25" i="3"/>
  <c r="I24" i="3"/>
  <c r="G24" i="3"/>
  <c r="F24" i="3"/>
  <c r="M24" i="3"/>
  <c r="E24" i="3"/>
  <c r="A70" i="3"/>
  <c r="I70" i="3" s="1"/>
  <c r="C71" i="3"/>
  <c r="L70" i="3" l="1"/>
  <c r="J70" i="3"/>
  <c r="M70" i="3"/>
  <c r="F70" i="3"/>
  <c r="H70" i="3"/>
  <c r="O70" i="3"/>
  <c r="K70" i="3"/>
  <c r="N70" i="3"/>
  <c r="E70" i="3"/>
  <c r="G70" i="3"/>
  <c r="D70" i="3"/>
  <c r="E25" i="3"/>
  <c r="J25" i="3"/>
  <c r="N25" i="3"/>
  <c r="O25" i="3"/>
  <c r="G25" i="3"/>
  <c r="M25" i="3"/>
  <c r="I25" i="3"/>
  <c r="H25" i="3"/>
  <c r="F25" i="3"/>
  <c r="A26" i="3"/>
  <c r="O26" i="3" s="1"/>
  <c r="A71" i="3"/>
  <c r="M71" i="3" s="1"/>
  <c r="C72" i="3"/>
  <c r="L26" i="3" l="1"/>
  <c r="J71" i="3"/>
  <c r="L71" i="3"/>
  <c r="O71" i="3"/>
  <c r="N71" i="3"/>
  <c r="K71" i="3"/>
  <c r="E71" i="3"/>
  <c r="N26" i="3"/>
  <c r="D71" i="3"/>
  <c r="G71" i="3"/>
  <c r="I71" i="3"/>
  <c r="F71" i="3"/>
  <c r="H71" i="3"/>
  <c r="J26" i="3"/>
  <c r="H26" i="3"/>
  <c r="F26" i="3"/>
  <c r="M26" i="3"/>
  <c r="G26" i="3"/>
  <c r="E26" i="3"/>
  <c r="A27" i="3"/>
  <c r="E27" i="3" s="1"/>
  <c r="D26" i="3"/>
  <c r="K26" i="3"/>
  <c r="I26" i="3"/>
  <c r="A72" i="3"/>
  <c r="I72" i="3" s="1"/>
  <c r="C73" i="3"/>
  <c r="G72" i="3" l="1"/>
  <c r="H72" i="3"/>
  <c r="L72" i="3"/>
  <c r="J72" i="3"/>
  <c r="M72" i="3"/>
  <c r="O72" i="3"/>
  <c r="N72" i="3"/>
  <c r="F72" i="3"/>
  <c r="E72" i="3"/>
  <c r="D72" i="3"/>
  <c r="K72" i="3"/>
  <c r="I27" i="3"/>
  <c r="H27" i="3"/>
  <c r="O27" i="3"/>
  <c r="N27" i="3"/>
  <c r="M27" i="3"/>
  <c r="L27" i="3"/>
  <c r="D27" i="3"/>
  <c r="K27" i="3"/>
  <c r="A28" i="3"/>
  <c r="M28" i="3" s="1"/>
  <c r="F27" i="3"/>
  <c r="G27" i="3"/>
  <c r="J27" i="3"/>
  <c r="A73" i="3"/>
  <c r="I73" i="3" s="1"/>
  <c r="C74" i="3"/>
  <c r="N73" i="3" l="1"/>
  <c r="F73" i="3"/>
  <c r="M73" i="3"/>
  <c r="G73" i="3"/>
  <c r="D73" i="3"/>
  <c r="K73" i="3"/>
  <c r="L73" i="3"/>
  <c r="J73" i="3"/>
  <c r="E73" i="3"/>
  <c r="H73" i="3"/>
  <c r="O73" i="3"/>
  <c r="G28" i="3"/>
  <c r="E28" i="3"/>
  <c r="A29" i="3"/>
  <c r="O29" i="3" s="1"/>
  <c r="I28" i="3"/>
  <c r="J28" i="3"/>
  <c r="N28" i="3"/>
  <c r="F28" i="3"/>
  <c r="H28" i="3"/>
  <c r="O28" i="3"/>
  <c r="K28" i="3"/>
  <c r="D28" i="3"/>
  <c r="L28" i="3"/>
  <c r="A74" i="3"/>
  <c r="J74" i="3" s="1"/>
  <c r="C75" i="3"/>
  <c r="M74" i="3" l="1"/>
  <c r="E74" i="3"/>
  <c r="N74" i="3"/>
  <c r="F74" i="3"/>
  <c r="H74" i="3"/>
  <c r="I74" i="3"/>
  <c r="L74" i="3"/>
  <c r="D74" i="3"/>
  <c r="O74" i="3"/>
  <c r="G74" i="3"/>
  <c r="K74" i="3"/>
  <c r="E29" i="3"/>
  <c r="G29" i="3"/>
  <c r="I29" i="3"/>
  <c r="F29" i="3"/>
  <c r="L29" i="3"/>
  <c r="J29" i="3"/>
  <c r="M29" i="3"/>
  <c r="N29" i="3"/>
  <c r="D29" i="3"/>
  <c r="K29" i="3"/>
  <c r="H29" i="3"/>
  <c r="A30" i="3"/>
  <c r="K30" i="3" s="1"/>
  <c r="A75" i="3"/>
  <c r="N75" i="3" s="1"/>
  <c r="C76" i="3"/>
  <c r="G75" i="3" l="1"/>
  <c r="K75" i="3"/>
  <c r="M75" i="3"/>
  <c r="O75" i="3"/>
  <c r="E75" i="3"/>
  <c r="F75" i="3"/>
  <c r="I75" i="3"/>
  <c r="L75" i="3"/>
  <c r="J75" i="3"/>
  <c r="D75" i="3"/>
  <c r="H75" i="3"/>
  <c r="E30" i="3"/>
  <c r="N30" i="3"/>
  <c r="M30" i="3"/>
  <c r="H30" i="3"/>
  <c r="F30" i="3"/>
  <c r="O30" i="3"/>
  <c r="L30" i="3"/>
  <c r="D30" i="3"/>
  <c r="J30" i="3"/>
  <c r="G30" i="3"/>
  <c r="I30" i="3"/>
  <c r="A31" i="3"/>
  <c r="H31" i="3" s="1"/>
  <c r="O31" i="3"/>
  <c r="A76" i="3"/>
  <c r="J76" i="3" s="1"/>
  <c r="C77" i="3"/>
  <c r="I76" i="3" l="1"/>
  <c r="L76" i="3"/>
  <c r="E76" i="3"/>
  <c r="N76" i="3"/>
  <c r="G76" i="3"/>
  <c r="M76" i="3"/>
  <c r="D76" i="3"/>
  <c r="H76" i="3"/>
  <c r="F76" i="3"/>
  <c r="I31" i="3"/>
  <c r="K76" i="3"/>
  <c r="O76" i="3"/>
  <c r="L31" i="3"/>
  <c r="J31" i="3"/>
  <c r="F31" i="3"/>
  <c r="G31" i="3"/>
  <c r="N31" i="3"/>
  <c r="K31" i="3"/>
  <c r="M31" i="3"/>
  <c r="E31" i="3"/>
  <c r="D31" i="3"/>
  <c r="A32" i="3"/>
  <c r="K32" i="3" s="1"/>
  <c r="A77" i="3"/>
  <c r="J77" i="3" s="1"/>
  <c r="C78" i="3"/>
  <c r="E32" i="3" l="1"/>
  <c r="L77" i="3"/>
  <c r="E77" i="3"/>
  <c r="M77" i="3"/>
  <c r="K77" i="3"/>
  <c r="H77" i="3"/>
  <c r="F77" i="3"/>
  <c r="D77" i="3"/>
  <c r="O77" i="3"/>
  <c r="N77" i="3"/>
  <c r="L32" i="3"/>
  <c r="N32" i="3"/>
  <c r="H32" i="3"/>
  <c r="I32" i="3"/>
  <c r="G77" i="3"/>
  <c r="I77" i="3"/>
  <c r="M32" i="3"/>
  <c r="J32" i="3"/>
  <c r="O32" i="3"/>
  <c r="G32" i="3"/>
  <c r="D32" i="3"/>
  <c r="F32" i="3"/>
  <c r="A33" i="3"/>
  <c r="M33" i="3" s="1"/>
  <c r="A78" i="3"/>
  <c r="O78" i="3" s="1"/>
  <c r="C79" i="3"/>
  <c r="L78" i="3" l="1"/>
  <c r="D78" i="3"/>
  <c r="M78" i="3"/>
  <c r="F78" i="3"/>
  <c r="H78" i="3"/>
  <c r="J78" i="3"/>
  <c r="K78" i="3"/>
  <c r="I78" i="3"/>
  <c r="N78" i="3"/>
  <c r="F33" i="3"/>
  <c r="G78" i="3"/>
  <c r="E78" i="3"/>
  <c r="L33" i="3"/>
  <c r="G33" i="3"/>
  <c r="J33" i="3"/>
  <c r="E33" i="3"/>
  <c r="N33" i="3"/>
  <c r="K33" i="3"/>
  <c r="I33" i="3"/>
  <c r="O33" i="3"/>
  <c r="D33" i="3"/>
  <c r="H33" i="3"/>
  <c r="A34" i="3"/>
  <c r="N34" i="3" s="1"/>
  <c r="A79" i="3"/>
  <c r="J79" i="3" s="1"/>
  <c r="C80" i="3"/>
  <c r="H79" i="3" l="1"/>
  <c r="N79" i="3"/>
  <c r="I79" i="3"/>
  <c r="D79" i="3"/>
  <c r="G79" i="3"/>
  <c r="E79" i="3"/>
  <c r="M79" i="3"/>
  <c r="L79" i="3"/>
  <c r="F79" i="3"/>
  <c r="K79" i="3"/>
  <c r="O79" i="3"/>
  <c r="D34" i="3"/>
  <c r="G34" i="3"/>
  <c r="L34" i="3"/>
  <c r="K34" i="3"/>
  <c r="I34" i="3"/>
  <c r="E34" i="3"/>
  <c r="J34" i="3"/>
  <c r="O34" i="3"/>
  <c r="H34" i="3"/>
  <c r="F34" i="3"/>
  <c r="A35" i="3"/>
  <c r="E35" i="3" s="1"/>
  <c r="M34" i="3"/>
  <c r="A80" i="3"/>
  <c r="J80" i="3" s="1"/>
  <c r="C81" i="3"/>
  <c r="I80" i="3" l="1"/>
  <c r="N80" i="3"/>
  <c r="M80" i="3"/>
  <c r="G80" i="3"/>
  <c r="D80" i="3"/>
  <c r="L80" i="3"/>
  <c r="C82" i="3"/>
  <c r="O80" i="3"/>
  <c r="E80" i="3"/>
  <c r="F80" i="3"/>
  <c r="H80" i="3"/>
  <c r="K80" i="3"/>
  <c r="D35" i="3"/>
  <c r="M35" i="3"/>
  <c r="F35" i="3"/>
  <c r="H35" i="3"/>
  <c r="J35" i="3"/>
  <c r="N35" i="3"/>
  <c r="L35" i="3"/>
  <c r="K35" i="3"/>
  <c r="G35" i="3"/>
  <c r="I35" i="3"/>
  <c r="A36" i="3"/>
  <c r="O36" i="3" s="1"/>
  <c r="O35" i="3"/>
  <c r="A81" i="3"/>
  <c r="J81" i="3" s="1"/>
  <c r="E81" i="3" l="1"/>
  <c r="G81" i="3"/>
  <c r="K81" i="3"/>
  <c r="L81" i="3"/>
  <c r="N81" i="3"/>
  <c r="M81" i="3"/>
  <c r="D81" i="3"/>
  <c r="H81" i="3"/>
  <c r="I81" i="3"/>
  <c r="F81" i="3"/>
  <c r="C83" i="3"/>
  <c r="A82" i="3"/>
  <c r="J82" i="3" s="1"/>
  <c r="O81" i="3"/>
  <c r="N36" i="3"/>
  <c r="D36" i="3"/>
  <c r="E36" i="3"/>
  <c r="G36" i="3"/>
  <c r="L36" i="3"/>
  <c r="H36" i="3"/>
  <c r="F36" i="3"/>
  <c r="K36" i="3"/>
  <c r="A37" i="3"/>
  <c r="I37" i="3" s="1"/>
  <c r="M36" i="3"/>
  <c r="I36" i="3"/>
  <c r="J36" i="3"/>
  <c r="K82" i="3" l="1"/>
  <c r="I82" i="3"/>
  <c r="N82" i="3"/>
  <c r="L82" i="3"/>
  <c r="H82" i="3"/>
  <c r="O82" i="3"/>
  <c r="C84" i="3"/>
  <c r="A83" i="3"/>
  <c r="M83" i="3" s="1"/>
  <c r="E82" i="3"/>
  <c r="M82" i="3"/>
  <c r="F82" i="3"/>
  <c r="G82" i="3"/>
  <c r="D82" i="3"/>
  <c r="J37" i="3"/>
  <c r="L37" i="3"/>
  <c r="F37" i="3"/>
  <c r="K37" i="3"/>
  <c r="E37" i="3"/>
  <c r="N37" i="3"/>
  <c r="H37" i="3"/>
  <c r="M37" i="3"/>
  <c r="O37" i="3"/>
  <c r="A38" i="3"/>
  <c r="N38" i="3" s="1"/>
  <c r="G37" i="3"/>
  <c r="D37" i="3"/>
  <c r="D83" i="3" l="1"/>
  <c r="G83" i="3"/>
  <c r="F83" i="3"/>
  <c r="O83" i="3"/>
  <c r="L83" i="3"/>
  <c r="J83" i="3"/>
  <c r="A84" i="3"/>
  <c r="F84" i="3" s="1"/>
  <c r="C85" i="3"/>
  <c r="E83" i="3"/>
  <c r="H83" i="3"/>
  <c r="N83" i="3"/>
  <c r="K83" i="3"/>
  <c r="I83" i="3"/>
  <c r="D38" i="3"/>
  <c r="G38" i="3"/>
  <c r="A39" i="3"/>
  <c r="E39" i="3" s="1"/>
  <c r="L38" i="3"/>
  <c r="F38" i="3"/>
  <c r="K38" i="3"/>
  <c r="H38" i="3"/>
  <c r="E38" i="3"/>
  <c r="J38" i="3"/>
  <c r="O38" i="3"/>
  <c r="I38" i="3"/>
  <c r="M38" i="3"/>
  <c r="J84" i="3" l="1"/>
  <c r="D84" i="3"/>
  <c r="K84" i="3"/>
  <c r="A85" i="3"/>
  <c r="J85" i="3" s="1"/>
  <c r="C86" i="3"/>
  <c r="O84" i="3"/>
  <c r="G84" i="3"/>
  <c r="N84" i="3"/>
  <c r="I84" i="3"/>
  <c r="H84" i="3"/>
  <c r="L84" i="3"/>
  <c r="M84" i="3"/>
  <c r="E84" i="3"/>
  <c r="D39" i="3"/>
  <c r="I39" i="3"/>
  <c r="F39" i="3"/>
  <c r="N39" i="3"/>
  <c r="H39" i="3"/>
  <c r="M39" i="3"/>
  <c r="J39" i="3"/>
  <c r="G39" i="3"/>
  <c r="L39" i="3"/>
  <c r="A40" i="3"/>
  <c r="G40" i="3" s="1"/>
  <c r="K39" i="3"/>
  <c r="O39" i="3"/>
  <c r="L40" i="3" l="1"/>
  <c r="G85" i="3"/>
  <c r="E85" i="3"/>
  <c r="N85" i="3"/>
  <c r="H85" i="3"/>
  <c r="D85" i="3"/>
  <c r="K85" i="3"/>
  <c r="L85" i="3"/>
  <c r="I85" i="3"/>
  <c r="F85" i="3"/>
  <c r="C87" i="3"/>
  <c r="A86" i="3"/>
  <c r="N86" i="3" s="1"/>
  <c r="M85" i="3"/>
  <c r="O85" i="3"/>
  <c r="O40" i="3"/>
  <c r="M40" i="3"/>
  <c r="F40" i="3"/>
  <c r="D40" i="3"/>
  <c r="H40" i="3"/>
  <c r="J40" i="3"/>
  <c r="E40" i="3"/>
  <c r="I40" i="3"/>
  <c r="N40" i="3"/>
  <c r="K40" i="3"/>
  <c r="A41" i="3"/>
  <c r="L41" i="3" s="1"/>
  <c r="O41" i="3"/>
  <c r="H86" i="3" l="1"/>
  <c r="M86" i="3"/>
  <c r="G86" i="3"/>
  <c r="O86" i="3"/>
  <c r="K86" i="3"/>
  <c r="F86" i="3"/>
  <c r="L86" i="3"/>
  <c r="D86" i="3"/>
  <c r="J86" i="3"/>
  <c r="C88" i="3"/>
  <c r="A87" i="3"/>
  <c r="F87" i="3" s="1"/>
  <c r="E86" i="3"/>
  <c r="I86" i="3"/>
  <c r="E41" i="3"/>
  <c r="I41" i="3"/>
  <c r="F41" i="3"/>
  <c r="K41" i="3"/>
  <c r="N41" i="3"/>
  <c r="D41" i="3"/>
  <c r="M41" i="3"/>
  <c r="H41" i="3"/>
  <c r="G41" i="3"/>
  <c r="J41" i="3"/>
  <c r="A42" i="3"/>
  <c r="O42" i="3" s="1"/>
  <c r="M42" i="3" l="1"/>
  <c r="K87" i="3"/>
  <c r="L87" i="3"/>
  <c r="J87" i="3"/>
  <c r="C89" i="3"/>
  <c r="A88" i="3"/>
  <c r="F88" i="3" s="1"/>
  <c r="D87" i="3"/>
  <c r="H87" i="3"/>
  <c r="N87" i="3"/>
  <c r="E87" i="3"/>
  <c r="O87" i="3"/>
  <c r="M87" i="3"/>
  <c r="I87" i="3"/>
  <c r="G87" i="3"/>
  <c r="N42" i="3"/>
  <c r="D42" i="3"/>
  <c r="A43" i="3"/>
  <c r="L43" i="3" s="1"/>
  <c r="G42" i="3"/>
  <c r="H42" i="3"/>
  <c r="L42" i="3"/>
  <c r="F42" i="3"/>
  <c r="K42" i="3"/>
  <c r="I42" i="3"/>
  <c r="E42" i="3"/>
  <c r="J42" i="3"/>
  <c r="H88" i="3" l="1"/>
  <c r="K88" i="3"/>
  <c r="J88" i="3"/>
  <c r="A89" i="3"/>
  <c r="F89" i="3" s="1"/>
  <c r="C90" i="3"/>
  <c r="I88" i="3"/>
  <c r="G88" i="3"/>
  <c r="N88" i="3"/>
  <c r="D88" i="3"/>
  <c r="M88" i="3"/>
  <c r="L88" i="3"/>
  <c r="O88" i="3"/>
  <c r="E88" i="3"/>
  <c r="F43" i="3"/>
  <c r="D43" i="3"/>
  <c r="I43" i="3"/>
  <c r="J43" i="3"/>
  <c r="N43" i="3"/>
  <c r="H43" i="3"/>
  <c r="M43" i="3"/>
  <c r="O43" i="3"/>
  <c r="E43" i="3"/>
  <c r="K43" i="3"/>
  <c r="G43" i="3"/>
  <c r="A44" i="3"/>
  <c r="G44" i="3" s="1"/>
  <c r="J89" i="3" l="1"/>
  <c r="O89" i="3"/>
  <c r="H89" i="3"/>
  <c r="C91" i="3"/>
  <c r="A90" i="3"/>
  <c r="J90" i="3" s="1"/>
  <c r="L89" i="3"/>
  <c r="E89" i="3"/>
  <c r="N89" i="3"/>
  <c r="M89" i="3"/>
  <c r="D89" i="3"/>
  <c r="K89" i="3"/>
  <c r="D44" i="3"/>
  <c r="G89" i="3"/>
  <c r="I89" i="3"/>
  <c r="O44" i="3"/>
  <c r="E44" i="3"/>
  <c r="F44" i="3"/>
  <c r="L44" i="3"/>
  <c r="H44" i="3"/>
  <c r="J44" i="3"/>
  <c r="M44" i="3"/>
  <c r="I44" i="3"/>
  <c r="N44" i="3"/>
  <c r="K44" i="3"/>
  <c r="A45" i="3"/>
  <c r="M45" i="3" s="1"/>
  <c r="N45" i="3"/>
  <c r="E90" i="3" l="1"/>
  <c r="I90" i="3"/>
  <c r="K90" i="3"/>
  <c r="O90" i="3"/>
  <c r="H90" i="3"/>
  <c r="F90" i="3"/>
  <c r="L90" i="3"/>
  <c r="M90" i="3"/>
  <c r="N90" i="3"/>
  <c r="A91" i="3"/>
  <c r="J91" i="3" s="1"/>
  <c r="C92" i="3"/>
  <c r="G90" i="3"/>
  <c r="D90" i="3"/>
  <c r="E45" i="3"/>
  <c r="O45" i="3"/>
  <c r="J45" i="3"/>
  <c r="I45" i="3"/>
  <c r="F45" i="3"/>
  <c r="K45" i="3"/>
  <c r="G45" i="3"/>
  <c r="D45" i="3"/>
  <c r="L45" i="3"/>
  <c r="H45" i="3"/>
  <c r="A46" i="3"/>
  <c r="N46" i="3" s="1"/>
  <c r="E91" i="3" l="1"/>
  <c r="H91" i="3"/>
  <c r="N91" i="3"/>
  <c r="K91" i="3"/>
  <c r="I91" i="3"/>
  <c r="M91" i="3"/>
  <c r="D91" i="3"/>
  <c r="G91" i="3"/>
  <c r="F91" i="3"/>
  <c r="C93" i="3"/>
  <c r="A92" i="3"/>
  <c r="N92" i="3" s="1"/>
  <c r="O91" i="3"/>
  <c r="L91" i="3"/>
  <c r="A47" i="3"/>
  <c r="L47" i="3" s="1"/>
  <c r="F46" i="3"/>
  <c r="E46" i="3"/>
  <c r="J46" i="3"/>
  <c r="O46" i="3"/>
  <c r="D46" i="3"/>
  <c r="G46" i="3"/>
  <c r="L46" i="3"/>
  <c r="K46" i="3"/>
  <c r="H46" i="3"/>
  <c r="I46" i="3"/>
  <c r="M46" i="3"/>
  <c r="H92" i="3" l="1"/>
  <c r="E92" i="3"/>
  <c r="I92" i="3"/>
  <c r="L92" i="3"/>
  <c r="M92" i="3"/>
  <c r="F92" i="3"/>
  <c r="D92" i="3"/>
  <c r="K92" i="3"/>
  <c r="J92" i="3"/>
  <c r="C94" i="3"/>
  <c r="A93" i="3"/>
  <c r="F93" i="3" s="1"/>
  <c r="O92" i="3"/>
  <c r="G92" i="3"/>
  <c r="D47" i="3"/>
  <c r="K47" i="3"/>
  <c r="E47" i="3"/>
  <c r="F47" i="3"/>
  <c r="I47" i="3"/>
  <c r="O47" i="3"/>
  <c r="N47" i="3"/>
  <c r="H47" i="3"/>
  <c r="M47" i="3"/>
  <c r="J47" i="3"/>
  <c r="G47" i="3"/>
  <c r="A48" i="3"/>
  <c r="N48" i="3" s="1"/>
  <c r="M93" i="3" l="1"/>
  <c r="O93" i="3"/>
  <c r="J93" i="3"/>
  <c r="C95" i="3"/>
  <c r="A94" i="3"/>
  <c r="F94" i="3" s="1"/>
  <c r="G93" i="3"/>
  <c r="E93" i="3"/>
  <c r="N93" i="3"/>
  <c r="H93" i="3"/>
  <c r="D93" i="3"/>
  <c r="K93" i="3"/>
  <c r="L93" i="3"/>
  <c r="I93" i="3"/>
  <c r="G48" i="3"/>
  <c r="D48" i="3"/>
  <c r="F48" i="3"/>
  <c r="K48" i="3"/>
  <c r="E48" i="3"/>
  <c r="O48" i="3"/>
  <c r="M48" i="3"/>
  <c r="H48" i="3"/>
  <c r="I48" i="3"/>
  <c r="J48" i="3"/>
  <c r="L48" i="3"/>
  <c r="A49" i="3"/>
  <c r="M49" i="3" s="1"/>
  <c r="O49" i="3"/>
  <c r="F49" i="3"/>
  <c r="D49" i="3" l="1"/>
  <c r="L94" i="3"/>
  <c r="D94" i="3"/>
  <c r="J94" i="3"/>
  <c r="C96" i="3"/>
  <c r="A95" i="3"/>
  <c r="F95" i="3" s="1"/>
  <c r="E94" i="3"/>
  <c r="I94" i="3"/>
  <c r="N94" i="3"/>
  <c r="G94" i="3"/>
  <c r="H94" i="3"/>
  <c r="O94" i="3"/>
  <c r="K94" i="3"/>
  <c r="M94" i="3"/>
  <c r="L49" i="3"/>
  <c r="G49" i="3"/>
  <c r="J49" i="3"/>
  <c r="E49" i="3"/>
  <c r="N49" i="3"/>
  <c r="K49" i="3"/>
  <c r="I49" i="3"/>
  <c r="A50" i="3"/>
  <c r="O50" i="3" s="1"/>
  <c r="M50" i="3"/>
  <c r="H49" i="3"/>
  <c r="N50" i="3" l="1"/>
  <c r="K95" i="3"/>
  <c r="L95" i="3"/>
  <c r="J95" i="3"/>
  <c r="C97" i="3"/>
  <c r="A96" i="3"/>
  <c r="F96" i="3" s="1"/>
  <c r="D95" i="3"/>
  <c r="H95" i="3"/>
  <c r="N95" i="3"/>
  <c r="E95" i="3"/>
  <c r="O95" i="3"/>
  <c r="M95" i="3"/>
  <c r="I95" i="3"/>
  <c r="G95" i="3"/>
  <c r="L50" i="3"/>
  <c r="K50" i="3"/>
  <c r="A51" i="3"/>
  <c r="I51" i="3" s="1"/>
  <c r="D50" i="3"/>
  <c r="G50" i="3"/>
  <c r="H50" i="3"/>
  <c r="F50" i="3"/>
  <c r="I50" i="3"/>
  <c r="E50" i="3"/>
  <c r="J50" i="3"/>
  <c r="H96" i="3" l="1"/>
  <c r="K96" i="3"/>
  <c r="J96" i="3"/>
  <c r="H51" i="3"/>
  <c r="A97" i="3"/>
  <c r="J97" i="3" s="1"/>
  <c r="C98" i="3"/>
  <c r="I96" i="3"/>
  <c r="G96" i="3"/>
  <c r="N96" i="3"/>
  <c r="D96" i="3"/>
  <c r="M96" i="3"/>
  <c r="L96" i="3"/>
  <c r="K51" i="3"/>
  <c r="O96" i="3"/>
  <c r="E96" i="3"/>
  <c r="M51" i="3"/>
  <c r="N51" i="3"/>
  <c r="J51" i="3"/>
  <c r="G51" i="3"/>
  <c r="L51" i="3"/>
  <c r="O51" i="3"/>
  <c r="E51" i="3"/>
  <c r="A52" i="3"/>
  <c r="G52" i="3" s="1"/>
  <c r="D52" i="3"/>
  <c r="F51" i="3"/>
  <c r="D51" i="3"/>
  <c r="L97" i="3" l="1"/>
  <c r="E97" i="3"/>
  <c r="N97" i="3"/>
  <c r="M97" i="3"/>
  <c r="D97" i="3"/>
  <c r="K97" i="3"/>
  <c r="G97" i="3"/>
  <c r="I97" i="3"/>
  <c r="F97" i="3"/>
  <c r="C99" i="3"/>
  <c r="A98" i="3"/>
  <c r="N98" i="3" s="1"/>
  <c r="H97" i="3"/>
  <c r="O97" i="3"/>
  <c r="O52" i="3"/>
  <c r="E52" i="3"/>
  <c r="F52" i="3"/>
  <c r="L52" i="3"/>
  <c r="H52" i="3"/>
  <c r="J52" i="3"/>
  <c r="M52" i="3"/>
  <c r="I52" i="3"/>
  <c r="N52" i="3"/>
  <c r="K52" i="3"/>
  <c r="A53" i="3"/>
  <c r="M53" i="3" s="1"/>
  <c r="N53" i="3" l="1"/>
  <c r="H98" i="3"/>
  <c r="M98" i="3"/>
  <c r="L98" i="3"/>
  <c r="O98" i="3"/>
  <c r="E98" i="3"/>
  <c r="F98" i="3"/>
  <c r="G98" i="3"/>
  <c r="D98" i="3"/>
  <c r="J98" i="3"/>
  <c r="C100" i="3"/>
  <c r="A99" i="3"/>
  <c r="F99" i="3" s="1"/>
  <c r="K98" i="3"/>
  <c r="I98" i="3"/>
  <c r="E53" i="3"/>
  <c r="O53" i="3"/>
  <c r="J53" i="3"/>
  <c r="I53" i="3"/>
  <c r="F53" i="3"/>
  <c r="K53" i="3"/>
  <c r="G53" i="3"/>
  <c r="D53" i="3"/>
  <c r="L53" i="3"/>
  <c r="H53" i="3"/>
  <c r="A54" i="3"/>
  <c r="N54" i="3" s="1"/>
  <c r="O99" i="3" l="1"/>
  <c r="L99" i="3"/>
  <c r="J99" i="3"/>
  <c r="C101" i="3"/>
  <c r="A100" i="3"/>
  <c r="F100" i="3" s="1"/>
  <c r="E99" i="3"/>
  <c r="H99" i="3"/>
  <c r="N99" i="3"/>
  <c r="K99" i="3"/>
  <c r="I99" i="3"/>
  <c r="M99" i="3"/>
  <c r="D99" i="3"/>
  <c r="G99" i="3"/>
  <c r="L54" i="3"/>
  <c r="H54" i="3"/>
  <c r="J54" i="3"/>
  <c r="O54" i="3"/>
  <c r="D54" i="3"/>
  <c r="G54" i="3"/>
  <c r="F54" i="3"/>
  <c r="K54" i="3"/>
  <c r="E54" i="3"/>
  <c r="I54" i="3"/>
  <c r="M54" i="3"/>
  <c r="D100" i="3" l="1"/>
  <c r="K100" i="3"/>
  <c r="J100" i="3"/>
  <c r="A101" i="3"/>
  <c r="J101" i="3" s="1"/>
  <c r="O100" i="3"/>
  <c r="G100" i="3"/>
  <c r="N100" i="3"/>
  <c r="I100" i="3"/>
  <c r="H100" i="3"/>
  <c r="L100" i="3"/>
  <c r="M100" i="3"/>
  <c r="E100" i="3"/>
  <c r="G101" i="3" l="1"/>
  <c r="D101" i="3"/>
  <c r="N101" i="3"/>
  <c r="E101" i="3"/>
  <c r="H101" i="3"/>
  <c r="K101" i="3"/>
  <c r="L101" i="3"/>
  <c r="I101" i="3"/>
  <c r="F101" i="3"/>
  <c r="M101" i="3"/>
  <c r="O101" i="3"/>
</calcChain>
</file>

<file path=xl/sharedStrings.xml><?xml version="1.0" encoding="utf-8"?>
<sst xmlns="http://schemas.openxmlformats.org/spreadsheetml/2006/main" count="64" uniqueCount="26">
  <si>
    <t>M</t>
  </si>
  <si>
    <t>M^2</t>
  </si>
  <si>
    <t>logR</t>
  </si>
  <si>
    <t>c0</t>
  </si>
  <si>
    <t>Rhypo</t>
  </si>
  <si>
    <t>heff(YA14)</t>
  </si>
  <si>
    <t>PGA</t>
  </si>
  <si>
    <t>PGV</t>
  </si>
  <si>
    <t>c4</t>
  </si>
  <si>
    <t>Show A15 calculation with added c4 term</t>
  </si>
  <si>
    <t>These are the corrected A15 Maxlik coef, for the YA14 h defn</t>
  </si>
  <si>
    <t>Sigma-intra</t>
  </si>
  <si>
    <t>Sigma-eventterms</t>
  </si>
  <si>
    <t>sigtot</t>
  </si>
  <si>
    <t>PSAatFreq</t>
  </si>
  <si>
    <t>c1</t>
  </si>
  <si>
    <t>c2</t>
  </si>
  <si>
    <t>c3</t>
  </si>
  <si>
    <t>Coefficients for Maxlik with YA14 h value</t>
  </si>
  <si>
    <t>These are the corrected A15 Maxlik coef, for the Alt h defn</t>
  </si>
  <si>
    <t>Alt-heff</t>
  </si>
  <si>
    <t>Transposed</t>
  </si>
  <si>
    <t>YA14 heff</t>
  </si>
  <si>
    <t>These are the correct values that should have been printed in A15, Table2 (March2015)</t>
  </si>
  <si>
    <t>Coefficients for Maxlik with Alth value</t>
  </si>
  <si>
    <t>option to add gamma here, not generally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</si>
</sst>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workbookViewId="0">
      <selection activeCell="I18" sqref="I18"/>
    </sheetView>
  </sheetViews>
  <sheetFormatPr defaultRowHeight="15" x14ac:dyDescent="0.25"/>
  <sheetData>
    <row r="1" spans="2:10" x14ac:dyDescent="0.25">
      <c r="B1" t="s">
        <v>18</v>
      </c>
      <c r="H1" t="s">
        <v>23</v>
      </c>
    </row>
    <row r="2" spans="2:10" x14ac:dyDescent="0.25">
      <c r="B2" t="s">
        <v>14</v>
      </c>
      <c r="C2" t="s">
        <v>3</v>
      </c>
      <c r="D2" t="s">
        <v>15</v>
      </c>
      <c r="E2" t="s">
        <v>16</v>
      </c>
      <c r="F2" t="s">
        <v>17</v>
      </c>
      <c r="G2" t="s">
        <v>8</v>
      </c>
      <c r="H2" s="3" t="s">
        <v>11</v>
      </c>
      <c r="I2" s="3" t="s">
        <v>12</v>
      </c>
      <c r="J2" s="3" t="s">
        <v>13</v>
      </c>
    </row>
    <row r="3" spans="2:10" x14ac:dyDescent="0.25">
      <c r="B3">
        <v>0.2</v>
      </c>
      <c r="C3">
        <v>-4.3209999999999997</v>
      </c>
      <c r="D3">
        <v>1.08</v>
      </c>
      <c r="E3">
        <v>9.3760000000000007E-3</v>
      </c>
      <c r="F3">
        <v>-1.3779999999999999</v>
      </c>
      <c r="G3">
        <v>0</v>
      </c>
      <c r="H3" s="3">
        <v>0.24983623818713921</v>
      </c>
      <c r="I3" s="3">
        <v>0.18170198746776331</v>
      </c>
      <c r="J3" s="3">
        <v>0.30892354743728451</v>
      </c>
    </row>
    <row r="4" spans="2:10" x14ac:dyDescent="0.25">
      <c r="B4">
        <v>0.33</v>
      </c>
      <c r="C4">
        <v>-3.827</v>
      </c>
      <c r="D4">
        <v>1.06</v>
      </c>
      <c r="E4">
        <v>9.0860000000000003E-3</v>
      </c>
      <c r="F4">
        <v>-1.3979999999999999</v>
      </c>
      <c r="G4">
        <v>0</v>
      </c>
      <c r="H4" s="3">
        <v>0.23574832643942575</v>
      </c>
      <c r="I4" s="3">
        <v>0.22340302861745112</v>
      </c>
      <c r="J4" s="3">
        <v>0.32478637073380978</v>
      </c>
    </row>
    <row r="5" spans="2:10" x14ac:dyDescent="0.25">
      <c r="B5">
        <v>0.5</v>
      </c>
      <c r="C5">
        <v>-4.4619999999999997</v>
      </c>
      <c r="D5">
        <v>1.4850000000000001</v>
      </c>
      <c r="E5">
        <v>-3.8150000000000003E-2</v>
      </c>
      <c r="F5">
        <v>-1.361</v>
      </c>
      <c r="G5">
        <v>0</v>
      </c>
      <c r="H5" s="3">
        <v>0.23871906180793243</v>
      </c>
      <c r="I5" s="3">
        <v>0.22761654736940606</v>
      </c>
      <c r="J5" s="3">
        <v>0.32984251258263925</v>
      </c>
    </row>
    <row r="6" spans="2:10" x14ac:dyDescent="0.25">
      <c r="B6">
        <v>1</v>
      </c>
      <c r="C6">
        <v>-4.0810000000000004</v>
      </c>
      <c r="D6">
        <v>1.742</v>
      </c>
      <c r="E6">
        <v>-7.3810000000000001E-2</v>
      </c>
      <c r="F6">
        <v>-1.4810000000000001</v>
      </c>
      <c r="G6">
        <v>0</v>
      </c>
      <c r="H6" s="3">
        <v>0.25698433765062934</v>
      </c>
      <c r="I6" s="3">
        <v>0.21590839366510897</v>
      </c>
      <c r="J6" s="3">
        <v>0.33564472921942384</v>
      </c>
    </row>
    <row r="7" spans="2:10" x14ac:dyDescent="0.25">
      <c r="B7">
        <v>2</v>
      </c>
      <c r="C7">
        <v>-3.8730000000000002</v>
      </c>
      <c r="D7">
        <v>2.06</v>
      </c>
      <c r="E7">
        <v>-0.1212</v>
      </c>
      <c r="F7">
        <v>-1.544</v>
      </c>
      <c r="G7">
        <v>-5.9999999999999995E-4</v>
      </c>
      <c r="H7" s="3">
        <v>0.28834787978606097</v>
      </c>
      <c r="I7" s="3">
        <v>0.19588986754752075</v>
      </c>
      <c r="J7" s="3">
        <v>0.3485933734093376</v>
      </c>
    </row>
    <row r="8" spans="2:10" x14ac:dyDescent="0.25">
      <c r="B8">
        <v>3.33</v>
      </c>
      <c r="C8">
        <v>-2.794</v>
      </c>
      <c r="D8">
        <v>1.8520000000000001</v>
      </c>
      <c r="E8">
        <v>-0.10780000000000001</v>
      </c>
      <c r="F8">
        <v>-1.6080000000000001</v>
      </c>
      <c r="G8">
        <v>-1E-3</v>
      </c>
      <c r="H8" s="3">
        <v>0.30031084827226134</v>
      </c>
      <c r="I8" s="3">
        <v>0.19429458472037217</v>
      </c>
      <c r="J8" s="3">
        <v>0.35768280814384562</v>
      </c>
    </row>
    <row r="9" spans="2:10" x14ac:dyDescent="0.25">
      <c r="B9">
        <v>5</v>
      </c>
      <c r="C9">
        <v>-2.266</v>
      </c>
      <c r="D9">
        <v>1.7849999999999999</v>
      </c>
      <c r="E9">
        <v>-0.1061</v>
      </c>
      <c r="F9">
        <v>-1.657</v>
      </c>
      <c r="G9">
        <v>-1.4E-3</v>
      </c>
      <c r="H9" s="3">
        <v>0.30067416426125027</v>
      </c>
      <c r="I9" s="3">
        <v>0.20969807804782239</v>
      </c>
      <c r="J9" s="3">
        <v>0.36657637265807508</v>
      </c>
    </row>
    <row r="10" spans="2:10" x14ac:dyDescent="0.25">
      <c r="B10">
        <v>10</v>
      </c>
      <c r="C10">
        <v>-1.954</v>
      </c>
      <c r="D10">
        <v>1.83</v>
      </c>
      <c r="E10">
        <v>-0.11849999999999999</v>
      </c>
      <c r="F10">
        <v>-1.774</v>
      </c>
      <c r="G10">
        <v>-2E-3</v>
      </c>
      <c r="H10" s="3">
        <v>0.29258428239055972</v>
      </c>
      <c r="I10" s="3">
        <v>0.25496670531411941</v>
      </c>
      <c r="J10" s="3">
        <v>0.38808965861091405</v>
      </c>
    </row>
    <row r="11" spans="2:10" x14ac:dyDescent="0.25">
      <c r="B11">
        <v>20</v>
      </c>
      <c r="C11">
        <v>-2.0179999999999998</v>
      </c>
      <c r="D11">
        <v>1.8260000000000001</v>
      </c>
      <c r="E11">
        <v>-0.1192</v>
      </c>
      <c r="F11">
        <v>-1.831</v>
      </c>
      <c r="G11">
        <v>-2E-3</v>
      </c>
      <c r="H11" s="3">
        <v>0.27839509948403796</v>
      </c>
      <c r="I11" s="3">
        <v>0.29585018403926028</v>
      </c>
      <c r="J11" s="3">
        <v>0.40624027719170286</v>
      </c>
    </row>
    <row r="12" spans="2:10" x14ac:dyDescent="0.25">
      <c r="B12">
        <v>33</v>
      </c>
      <c r="C12">
        <v>-2.2829999999999999</v>
      </c>
      <c r="D12">
        <v>1.8420000000000001</v>
      </c>
      <c r="E12">
        <v>-0.11890000000000001</v>
      </c>
      <c r="F12">
        <v>-1.7849999999999999</v>
      </c>
      <c r="G12">
        <v>-2E-3</v>
      </c>
      <c r="H12" s="3">
        <v>0.2777596531158249</v>
      </c>
      <c r="I12" s="3">
        <v>0.26866837902129248</v>
      </c>
      <c r="J12" s="3">
        <v>0.38643644080877293</v>
      </c>
    </row>
    <row r="13" spans="2:10" x14ac:dyDescent="0.25">
      <c r="B13" t="s">
        <v>6</v>
      </c>
      <c r="C13">
        <v>-2.3759999999999999</v>
      </c>
      <c r="D13">
        <v>1.8180000000000001</v>
      </c>
      <c r="E13">
        <v>-0.1153</v>
      </c>
      <c r="F13">
        <v>-1.752</v>
      </c>
      <c r="G13">
        <v>-2E-3</v>
      </c>
      <c r="H13" s="3">
        <v>0.27830988085582675</v>
      </c>
      <c r="I13" s="3">
        <v>0.24481189737575781</v>
      </c>
      <c r="J13" s="3">
        <v>0.370660565583531</v>
      </c>
    </row>
    <row r="14" spans="2:10" x14ac:dyDescent="0.25">
      <c r="B14" t="s">
        <v>7</v>
      </c>
      <c r="C14">
        <v>-4.1509999999999998</v>
      </c>
      <c r="D14">
        <v>1.762</v>
      </c>
      <c r="E14">
        <v>-9.5089999999999994E-2</v>
      </c>
      <c r="F14">
        <v>-1.669</v>
      </c>
      <c r="G14">
        <v>-5.9999999999999995E-4</v>
      </c>
      <c r="H14" s="3">
        <v>0.27304891080593396</v>
      </c>
      <c r="I14" s="3">
        <v>0.1931438751658977</v>
      </c>
      <c r="J14" s="3">
        <v>0.33445517518257473</v>
      </c>
    </row>
    <row r="16" spans="2:10" x14ac:dyDescent="0.25">
      <c r="B16" t="s">
        <v>24</v>
      </c>
    </row>
    <row r="17" spans="2:7" x14ac:dyDescent="0.25">
      <c r="C17" t="s">
        <v>3</v>
      </c>
      <c r="D17" t="s">
        <v>15</v>
      </c>
      <c r="E17" t="s">
        <v>16</v>
      </c>
      <c r="F17" t="s">
        <v>17</v>
      </c>
      <c r="G17" t="s">
        <v>8</v>
      </c>
    </row>
    <row r="18" spans="2:7" x14ac:dyDescent="0.25">
      <c r="B18">
        <v>0.2</v>
      </c>
      <c r="C18">
        <v>-4.3739999999999997</v>
      </c>
      <c r="D18">
        <v>1.1339999999999999</v>
      </c>
      <c r="E18">
        <v>3.7680000000000001E-3</v>
      </c>
      <c r="F18">
        <v>-1.4259999999999999</v>
      </c>
      <c r="G18">
        <v>0</v>
      </c>
    </row>
    <row r="19" spans="2:7" x14ac:dyDescent="0.25">
      <c r="B19">
        <v>0.33</v>
      </c>
      <c r="C19">
        <v>-3.8690000000000002</v>
      </c>
      <c r="D19">
        <v>1.1100000000000001</v>
      </c>
      <c r="E19">
        <v>3.9179999999999996E-3</v>
      </c>
      <c r="F19">
        <v>-1.4470000000000001</v>
      </c>
      <c r="G19">
        <v>0</v>
      </c>
    </row>
    <row r="20" spans="2:7" x14ac:dyDescent="0.25">
      <c r="B20">
        <v>0.5</v>
      </c>
      <c r="C20">
        <v>-4.5030000000000001</v>
      </c>
      <c r="D20">
        <v>1.532</v>
      </c>
      <c r="E20">
        <v>-4.3029999999999999E-2</v>
      </c>
      <c r="F20">
        <v>-1.4039999999999999</v>
      </c>
      <c r="G20">
        <v>0</v>
      </c>
    </row>
    <row r="21" spans="2:7" x14ac:dyDescent="0.25">
      <c r="B21">
        <v>1</v>
      </c>
      <c r="C21">
        <v>-4.1280000000000001</v>
      </c>
      <c r="D21">
        <v>1.792</v>
      </c>
      <c r="E21">
        <v>-7.911E-2</v>
      </c>
      <c r="F21">
        <v>-1.526</v>
      </c>
      <c r="G21">
        <v>0</v>
      </c>
    </row>
    <row r="22" spans="2:7" x14ac:dyDescent="0.25">
      <c r="B22">
        <v>2</v>
      </c>
      <c r="C22">
        <v>-3.9180000000000001</v>
      </c>
      <c r="D22">
        <v>2.1120000000000001</v>
      </c>
      <c r="E22">
        <v>-0.12659999999999999</v>
      </c>
      <c r="F22">
        <v>-1.591</v>
      </c>
      <c r="G22">
        <v>-5.9999999999999995E-4</v>
      </c>
    </row>
    <row r="23" spans="2:7" x14ac:dyDescent="0.25">
      <c r="B23">
        <v>3.33</v>
      </c>
      <c r="C23">
        <v>-2.839</v>
      </c>
      <c r="D23">
        <v>1.905</v>
      </c>
      <c r="E23">
        <v>-0.1134</v>
      </c>
      <c r="F23">
        <v>-1.6579999999999999</v>
      </c>
      <c r="G23">
        <v>-1E-3</v>
      </c>
    </row>
    <row r="24" spans="2:7" x14ac:dyDescent="0.25">
      <c r="B24">
        <v>5</v>
      </c>
      <c r="C24">
        <v>-2.3130000000000002</v>
      </c>
      <c r="D24">
        <v>1.84</v>
      </c>
      <c r="E24">
        <v>-0.1119</v>
      </c>
      <c r="F24">
        <v>-1.708</v>
      </c>
      <c r="G24">
        <v>-1.4E-3</v>
      </c>
    </row>
    <row r="25" spans="2:7" x14ac:dyDescent="0.25">
      <c r="B25">
        <v>10</v>
      </c>
      <c r="C25">
        <v>-2.0089999999999999</v>
      </c>
      <c r="D25">
        <v>1.89</v>
      </c>
      <c r="E25">
        <v>-0.12479999999999999</v>
      </c>
      <c r="F25">
        <v>-1.8280000000000001</v>
      </c>
      <c r="G25">
        <v>-2E-3</v>
      </c>
    </row>
    <row r="26" spans="2:7" x14ac:dyDescent="0.25">
      <c r="B26">
        <v>20</v>
      </c>
      <c r="C26">
        <v>-2.0760000000000001</v>
      </c>
      <c r="D26">
        <v>1.889</v>
      </c>
      <c r="E26">
        <v>-0.12570000000000001</v>
      </c>
      <c r="F26">
        <v>-1.8859999999999999</v>
      </c>
      <c r="G26">
        <v>-2E-3</v>
      </c>
    </row>
    <row r="27" spans="2:7" x14ac:dyDescent="0.25">
      <c r="B27">
        <v>33</v>
      </c>
      <c r="C27">
        <v>-2.3370000000000002</v>
      </c>
      <c r="D27">
        <v>1.9019999999999999</v>
      </c>
      <c r="E27">
        <v>-0.12520000000000001</v>
      </c>
      <c r="F27">
        <v>-1.8380000000000001</v>
      </c>
      <c r="G27">
        <v>-2E-3</v>
      </c>
    </row>
    <row r="28" spans="2:7" x14ac:dyDescent="0.25">
      <c r="B28" t="s">
        <v>6</v>
      </c>
      <c r="C28">
        <v>-2.427</v>
      </c>
      <c r="D28">
        <v>1.877</v>
      </c>
      <c r="E28">
        <v>-0.12139999999999999</v>
      </c>
      <c r="F28">
        <v>-1.806</v>
      </c>
      <c r="G28">
        <v>-2E-3</v>
      </c>
    </row>
    <row r="29" spans="2:7" x14ac:dyDescent="0.25">
      <c r="B29" t="s">
        <v>7</v>
      </c>
      <c r="C29">
        <v>-4.1980000000000004</v>
      </c>
      <c r="D29">
        <v>1.8180000000000001</v>
      </c>
      <c r="E29">
        <v>-0.1009</v>
      </c>
      <c r="F29">
        <v>-1.7210000000000001</v>
      </c>
      <c r="G29">
        <v>-5.9999999999999995E-4</v>
      </c>
    </row>
    <row r="32" spans="2:7" x14ac:dyDescent="0.25">
      <c r="B32" t="s">
        <v>21</v>
      </c>
    </row>
    <row r="33" spans="1:14" x14ac:dyDescent="0.25">
      <c r="A33" t="s">
        <v>22</v>
      </c>
      <c r="B33" t="s">
        <v>3</v>
      </c>
      <c r="C33">
        <v>-4.3209999999999997</v>
      </c>
      <c r="D33">
        <v>-3.827</v>
      </c>
      <c r="E33">
        <v>-4.4619999999999997</v>
      </c>
      <c r="F33">
        <v>-4.0810000000000004</v>
      </c>
      <c r="G33">
        <v>-3.8730000000000002</v>
      </c>
      <c r="H33">
        <v>-2.794</v>
      </c>
      <c r="I33">
        <v>-2.266</v>
      </c>
      <c r="J33">
        <v>-1.954</v>
      </c>
      <c r="K33">
        <v>-2.0179999999999998</v>
      </c>
      <c r="L33">
        <v>-2.2829999999999999</v>
      </c>
      <c r="M33">
        <v>-2.3759999999999999</v>
      </c>
      <c r="N33">
        <v>-4.1509999999999998</v>
      </c>
    </row>
    <row r="34" spans="1:14" x14ac:dyDescent="0.25">
      <c r="B34" t="s">
        <v>15</v>
      </c>
      <c r="C34">
        <v>1.08</v>
      </c>
      <c r="D34">
        <v>1.06</v>
      </c>
      <c r="E34">
        <v>1.4850000000000001</v>
      </c>
      <c r="F34">
        <v>1.742</v>
      </c>
      <c r="G34">
        <v>2.06</v>
      </c>
      <c r="H34">
        <v>1.8520000000000001</v>
      </c>
      <c r="I34">
        <v>1.7849999999999999</v>
      </c>
      <c r="J34">
        <v>1.83</v>
      </c>
      <c r="K34">
        <v>1.8260000000000001</v>
      </c>
      <c r="L34">
        <v>1.8420000000000001</v>
      </c>
      <c r="M34">
        <v>1.8180000000000001</v>
      </c>
      <c r="N34">
        <v>1.762</v>
      </c>
    </row>
    <row r="35" spans="1:14" x14ac:dyDescent="0.25">
      <c r="B35" t="s">
        <v>16</v>
      </c>
      <c r="C35">
        <v>9.3760000000000007E-3</v>
      </c>
      <c r="D35">
        <v>9.0860000000000003E-3</v>
      </c>
      <c r="E35">
        <v>-3.8150000000000003E-2</v>
      </c>
      <c r="F35">
        <v>-7.3810000000000001E-2</v>
      </c>
      <c r="G35">
        <v>-0.1212</v>
      </c>
      <c r="H35">
        <v>-0.10780000000000001</v>
      </c>
      <c r="I35">
        <v>-0.1061</v>
      </c>
      <c r="J35">
        <v>-0.11849999999999999</v>
      </c>
      <c r="K35">
        <v>-0.1192</v>
      </c>
      <c r="L35">
        <v>-0.11890000000000001</v>
      </c>
      <c r="M35">
        <v>-0.1153</v>
      </c>
      <c r="N35">
        <v>-9.5089999999999994E-2</v>
      </c>
    </row>
    <row r="36" spans="1:14" x14ac:dyDescent="0.25">
      <c r="B36" t="s">
        <v>17</v>
      </c>
      <c r="C36">
        <v>-1.3779999999999999</v>
      </c>
      <c r="D36">
        <v>-1.3979999999999999</v>
      </c>
      <c r="E36">
        <v>-1.361</v>
      </c>
      <c r="F36">
        <v>-1.4810000000000001</v>
      </c>
      <c r="G36">
        <v>-1.544</v>
      </c>
      <c r="H36">
        <v>-1.6080000000000001</v>
      </c>
      <c r="I36">
        <v>-1.657</v>
      </c>
      <c r="J36">
        <v>-1.774</v>
      </c>
      <c r="K36">
        <v>-1.831</v>
      </c>
      <c r="L36">
        <v>-1.7849999999999999</v>
      </c>
      <c r="M36">
        <v>-1.752</v>
      </c>
      <c r="N36">
        <v>-1.669</v>
      </c>
    </row>
    <row r="37" spans="1:14" x14ac:dyDescent="0.25">
      <c r="B37" t="s">
        <v>8</v>
      </c>
      <c r="C37">
        <v>0</v>
      </c>
      <c r="D37">
        <v>0</v>
      </c>
      <c r="E37">
        <v>0</v>
      </c>
      <c r="F37">
        <v>0</v>
      </c>
      <c r="G37">
        <v>-5.9999999999999995E-4</v>
      </c>
      <c r="H37">
        <v>-1E-3</v>
      </c>
      <c r="I37">
        <v>-1.4E-3</v>
      </c>
      <c r="J37">
        <v>-2E-3</v>
      </c>
      <c r="K37">
        <v>-2E-3</v>
      </c>
      <c r="L37">
        <v>-2E-3</v>
      </c>
      <c r="M37">
        <v>-2E-3</v>
      </c>
      <c r="N37">
        <v>-5.9999999999999995E-4</v>
      </c>
    </row>
    <row r="38" spans="1:14" x14ac:dyDescent="0.25">
      <c r="B38" t="s">
        <v>14</v>
      </c>
      <c r="C38">
        <v>0.2</v>
      </c>
      <c r="D38">
        <v>0.33</v>
      </c>
      <c r="E38">
        <v>0.5</v>
      </c>
      <c r="F38">
        <v>1</v>
      </c>
      <c r="G38">
        <v>2</v>
      </c>
      <c r="H38">
        <v>3.33</v>
      </c>
      <c r="I38">
        <v>5</v>
      </c>
      <c r="J38">
        <v>10</v>
      </c>
      <c r="K38">
        <v>20</v>
      </c>
      <c r="L38">
        <v>33</v>
      </c>
      <c r="M38" t="s">
        <v>6</v>
      </c>
      <c r="N38" t="s">
        <v>7</v>
      </c>
    </row>
    <row r="41" spans="1:14" x14ac:dyDescent="0.25">
      <c r="A41" t="s">
        <v>20</v>
      </c>
      <c r="B41" t="s">
        <v>3</v>
      </c>
      <c r="C41">
        <v>-4.3739999999999997</v>
      </c>
      <c r="D41">
        <v>-3.8690000000000002</v>
      </c>
      <c r="E41">
        <v>-4.5030000000000001</v>
      </c>
      <c r="F41">
        <v>-4.1280000000000001</v>
      </c>
      <c r="G41">
        <v>-3.9180000000000001</v>
      </c>
      <c r="H41">
        <v>-2.839</v>
      </c>
      <c r="I41">
        <v>-2.3130000000000002</v>
      </c>
      <c r="J41">
        <v>-2.0089999999999999</v>
      </c>
      <c r="K41">
        <v>-2.0760000000000001</v>
      </c>
      <c r="L41">
        <v>-2.3370000000000002</v>
      </c>
      <c r="M41">
        <v>-2.427</v>
      </c>
      <c r="N41">
        <v>-4.1980000000000004</v>
      </c>
    </row>
    <row r="42" spans="1:14" x14ac:dyDescent="0.25">
      <c r="B42" t="s">
        <v>15</v>
      </c>
      <c r="C42">
        <v>1.1339999999999999</v>
      </c>
      <c r="D42">
        <v>1.1100000000000001</v>
      </c>
      <c r="E42">
        <v>1.532</v>
      </c>
      <c r="F42">
        <v>1.792</v>
      </c>
      <c r="G42">
        <v>2.1120000000000001</v>
      </c>
      <c r="H42">
        <v>1.905</v>
      </c>
      <c r="I42">
        <v>1.84</v>
      </c>
      <c r="J42">
        <v>1.89</v>
      </c>
      <c r="K42">
        <v>1.889</v>
      </c>
      <c r="L42">
        <v>1.9019999999999999</v>
      </c>
      <c r="M42">
        <v>1.877</v>
      </c>
      <c r="N42">
        <v>1.8180000000000001</v>
      </c>
    </row>
    <row r="43" spans="1:14" x14ac:dyDescent="0.25">
      <c r="B43" t="s">
        <v>16</v>
      </c>
      <c r="C43">
        <v>3.7680000000000001E-3</v>
      </c>
      <c r="D43">
        <v>3.9179999999999996E-3</v>
      </c>
      <c r="E43">
        <v>-4.3029999999999999E-2</v>
      </c>
      <c r="F43">
        <v>-7.911E-2</v>
      </c>
      <c r="G43">
        <v>-0.12659999999999999</v>
      </c>
      <c r="H43">
        <v>-0.1134</v>
      </c>
      <c r="I43">
        <v>-0.1119</v>
      </c>
      <c r="J43">
        <v>-0.12479999999999999</v>
      </c>
      <c r="K43">
        <v>-0.12570000000000001</v>
      </c>
      <c r="L43">
        <v>-0.12520000000000001</v>
      </c>
      <c r="M43">
        <v>-0.12139999999999999</v>
      </c>
      <c r="N43">
        <v>-0.1009</v>
      </c>
    </row>
    <row r="44" spans="1:14" x14ac:dyDescent="0.25">
      <c r="B44" t="s">
        <v>17</v>
      </c>
      <c r="C44">
        <v>-1.4259999999999999</v>
      </c>
      <c r="D44">
        <v>-1.4470000000000001</v>
      </c>
      <c r="E44">
        <v>-1.4039999999999999</v>
      </c>
      <c r="F44">
        <v>-1.526</v>
      </c>
      <c r="G44">
        <v>-1.591</v>
      </c>
      <c r="H44">
        <v>-1.6579999999999999</v>
      </c>
      <c r="I44">
        <v>-1.708</v>
      </c>
      <c r="J44">
        <v>-1.8280000000000001</v>
      </c>
      <c r="K44">
        <v>-1.8859999999999999</v>
      </c>
      <c r="L44">
        <v>-1.8380000000000001</v>
      </c>
      <c r="M44">
        <v>-1.806</v>
      </c>
      <c r="N44">
        <v>-1.7210000000000001</v>
      </c>
    </row>
    <row r="45" spans="1:14" x14ac:dyDescent="0.25">
      <c r="B45" t="s">
        <v>8</v>
      </c>
      <c r="C45">
        <v>0</v>
      </c>
      <c r="D45">
        <v>0</v>
      </c>
      <c r="E45">
        <v>0</v>
      </c>
      <c r="F45">
        <v>0</v>
      </c>
      <c r="G45">
        <v>-5.9999999999999995E-4</v>
      </c>
      <c r="H45">
        <v>-1E-3</v>
      </c>
      <c r="I45">
        <v>-1.4E-3</v>
      </c>
      <c r="J45">
        <v>-2E-3</v>
      </c>
      <c r="K45">
        <v>-2E-3</v>
      </c>
      <c r="L45">
        <v>-2E-3</v>
      </c>
      <c r="M45">
        <v>-2E-3</v>
      </c>
      <c r="N45">
        <v>-5.9999999999999995E-4</v>
      </c>
    </row>
    <row r="46" spans="1:14" x14ac:dyDescent="0.25">
      <c r="C46">
        <v>0.2</v>
      </c>
      <c r="D46">
        <v>0.33</v>
      </c>
      <c r="E46">
        <v>0.5</v>
      </c>
      <c r="F46">
        <v>1</v>
      </c>
      <c r="G46">
        <v>2</v>
      </c>
      <c r="H46">
        <v>3.33</v>
      </c>
      <c r="I46">
        <v>5</v>
      </c>
      <c r="J46">
        <v>10</v>
      </c>
      <c r="K46">
        <v>20</v>
      </c>
      <c r="L46">
        <v>33</v>
      </c>
      <c r="M46" t="s">
        <v>6</v>
      </c>
      <c r="N46" t="s">
        <v>7</v>
      </c>
    </row>
  </sheetData>
  <sortState xmlns:xlrd2="http://schemas.microsoft.com/office/spreadsheetml/2017/richdata2" ref="B18:F29">
    <sortCondition ref="B18:B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6"/>
  <sheetViews>
    <sheetView tabSelected="1" workbookViewId="0">
      <selection activeCell="A7" sqref="A7"/>
    </sheetView>
  </sheetViews>
  <sheetFormatPr defaultRowHeight="15" x14ac:dyDescent="0.25"/>
  <sheetData>
    <row r="1" spans="1:16" x14ac:dyDescent="0.25">
      <c r="A1" t="s">
        <v>9</v>
      </c>
      <c r="D1" s="1"/>
      <c r="E1" s="1"/>
      <c r="F1" s="1" t="s">
        <v>10</v>
      </c>
      <c r="G1" s="1"/>
    </row>
    <row r="2" spans="1:16" x14ac:dyDescent="0.25">
      <c r="C2" t="s">
        <v>3</v>
      </c>
      <c r="D2" s="1">
        <v>-4.3209999999999997</v>
      </c>
      <c r="E2" s="1">
        <v>-3.827</v>
      </c>
      <c r="F2" s="1">
        <v>-4.4619999999999997</v>
      </c>
      <c r="G2" s="1">
        <v>-4.0810000000000004</v>
      </c>
      <c r="H2">
        <v>-3.8730000000000002</v>
      </c>
      <c r="I2">
        <v>-2.794</v>
      </c>
      <c r="J2">
        <v>-2.266</v>
      </c>
      <c r="K2">
        <v>-1.954</v>
      </c>
      <c r="L2">
        <v>-2.0179999999999998</v>
      </c>
      <c r="M2">
        <v>-2.2829999999999999</v>
      </c>
      <c r="N2">
        <v>-2.3759999999999999</v>
      </c>
      <c r="O2">
        <v>-4.1509999999999998</v>
      </c>
    </row>
    <row r="3" spans="1:16" x14ac:dyDescent="0.25">
      <c r="C3" t="s">
        <v>0</v>
      </c>
      <c r="D3" s="1">
        <v>1.08</v>
      </c>
      <c r="E3" s="1">
        <v>1.06</v>
      </c>
      <c r="F3" s="1">
        <v>1.4850000000000001</v>
      </c>
      <c r="G3" s="1">
        <v>1.742</v>
      </c>
      <c r="H3">
        <v>2.06</v>
      </c>
      <c r="I3">
        <v>1.8520000000000001</v>
      </c>
      <c r="J3">
        <v>1.7849999999999999</v>
      </c>
      <c r="K3">
        <v>1.83</v>
      </c>
      <c r="L3">
        <v>1.8260000000000001</v>
      </c>
      <c r="M3">
        <v>1.8420000000000001</v>
      </c>
      <c r="N3">
        <v>1.8180000000000001</v>
      </c>
      <c r="O3">
        <v>1.762</v>
      </c>
    </row>
    <row r="4" spans="1:16" x14ac:dyDescent="0.25">
      <c r="C4" t="s">
        <v>1</v>
      </c>
      <c r="D4" s="1">
        <v>9.3760000000000007E-3</v>
      </c>
      <c r="E4" s="1">
        <v>9.0860000000000003E-3</v>
      </c>
      <c r="F4" s="1">
        <v>-3.8150000000000003E-2</v>
      </c>
      <c r="G4" s="1">
        <v>-7.3810000000000001E-2</v>
      </c>
      <c r="H4">
        <v>-0.1212</v>
      </c>
      <c r="I4">
        <v>-0.10780000000000001</v>
      </c>
      <c r="J4">
        <v>-0.1061</v>
      </c>
      <c r="K4">
        <v>-0.11849999999999999</v>
      </c>
      <c r="L4">
        <v>-0.1192</v>
      </c>
      <c r="M4">
        <v>-0.11890000000000001</v>
      </c>
      <c r="N4">
        <v>-0.1153</v>
      </c>
      <c r="O4">
        <v>-9.5089999999999994E-2</v>
      </c>
    </row>
    <row r="5" spans="1:16" x14ac:dyDescent="0.25">
      <c r="C5" t="s">
        <v>2</v>
      </c>
      <c r="D5" s="1">
        <v>-1.3779999999999999</v>
      </c>
      <c r="E5" s="1">
        <v>-1.3979999999999999</v>
      </c>
      <c r="F5" s="1">
        <v>-1.361</v>
      </c>
      <c r="G5" s="1">
        <v>-1.4810000000000001</v>
      </c>
      <c r="H5">
        <v>-1.544</v>
      </c>
      <c r="I5">
        <v>-1.6080000000000001</v>
      </c>
      <c r="J5">
        <v>-1.657</v>
      </c>
      <c r="K5">
        <v>-1.774</v>
      </c>
      <c r="L5">
        <v>-1.831</v>
      </c>
      <c r="M5">
        <v>-1.7849999999999999</v>
      </c>
      <c r="N5">
        <v>-1.752</v>
      </c>
      <c r="O5">
        <v>-1.669</v>
      </c>
    </row>
    <row r="6" spans="1:16" x14ac:dyDescent="0.25">
      <c r="C6" t="s">
        <v>8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t="s">
        <v>25</v>
      </c>
    </row>
    <row r="7" spans="1:16" x14ac:dyDescent="0.25">
      <c r="A7" t="s">
        <v>5</v>
      </c>
      <c r="B7" t="s">
        <v>4</v>
      </c>
      <c r="C7" t="s">
        <v>0</v>
      </c>
      <c r="D7" s="1">
        <v>0.2</v>
      </c>
      <c r="E7" s="1">
        <v>0.33</v>
      </c>
      <c r="F7" s="1">
        <v>0.5</v>
      </c>
      <c r="G7" s="1">
        <v>1</v>
      </c>
      <c r="H7">
        <v>2</v>
      </c>
      <c r="I7">
        <v>3.33</v>
      </c>
      <c r="J7">
        <v>5</v>
      </c>
      <c r="K7">
        <v>10</v>
      </c>
      <c r="L7">
        <v>20</v>
      </c>
      <c r="M7">
        <v>33</v>
      </c>
      <c r="N7" t="s">
        <v>6</v>
      </c>
      <c r="O7" t="s">
        <v>7</v>
      </c>
    </row>
    <row r="8" spans="1:16" x14ac:dyDescent="0.25">
      <c r="A8">
        <f t="shared" ref="A8:A54" si="0">MAX(1,10^(-1.72+0.43*C8))</f>
        <v>1</v>
      </c>
      <c r="B8">
        <v>1</v>
      </c>
      <c r="C8">
        <v>3</v>
      </c>
      <c r="D8" s="2">
        <f>10^(D$2+D$3*$C8+D$4*$C8^2+D$5*LOG(SQRT($B8^2+$A8^2))+D$6*$B8)</f>
        <v>6.2513574586105819E-2</v>
      </c>
      <c r="E8" s="2">
        <f t="shared" ref="E8:O9" si="1">10^(E$2+E$3*$C8+E$4*$C8^2+E$5*LOG(SQRT($B8^2+$A8^2))+E$6*$B8)</f>
        <v>0.16763088313665767</v>
      </c>
      <c r="F8" s="2">
        <f t="shared" si="1"/>
        <v>0.27848325594521739</v>
      </c>
      <c r="G8" s="2">
        <f t="shared" si="1"/>
        <v>1.8104948267298957</v>
      </c>
      <c r="H8" s="2">
        <f t="shared" si="1"/>
        <v>9.6339601008624758</v>
      </c>
      <c r="I8" s="2">
        <f t="shared" si="1"/>
        <v>35.462706971157473</v>
      </c>
      <c r="J8" s="2">
        <f t="shared" si="1"/>
        <v>76.682568032218157</v>
      </c>
      <c r="K8" s="2">
        <f t="shared" si="1"/>
        <v>159.39929412034306</v>
      </c>
      <c r="L8" s="2">
        <f t="shared" si="1"/>
        <v>129.30253487569962</v>
      </c>
      <c r="M8" s="2">
        <f t="shared" si="1"/>
        <v>80.210408633948106</v>
      </c>
      <c r="N8" s="2">
        <f t="shared" si="1"/>
        <v>59.78575578843494</v>
      </c>
      <c r="O8" s="2">
        <f t="shared" si="1"/>
        <v>1.0665481546355013</v>
      </c>
    </row>
    <row r="9" spans="1:16" x14ac:dyDescent="0.25">
      <c r="A9">
        <f t="shared" si="0"/>
        <v>1</v>
      </c>
      <c r="B9">
        <v>1.5</v>
      </c>
      <c r="C9">
        <v>3</v>
      </c>
      <c r="D9" s="2">
        <f t="shared" ref="D9:O24" si="2">10^(D$2+D$3*$C9+D$4*$C9^2+D$5*LOG(SQRT($B9^2+$A9^2))+D$6*$B9)</f>
        <v>4.4740039612876467E-2</v>
      </c>
      <c r="E9" s="2">
        <f t="shared" si="1"/>
        <v>0.1193898841212418</v>
      </c>
      <c r="F9" s="2">
        <f t="shared" si="1"/>
        <v>0.20013054260352828</v>
      </c>
      <c r="G9" s="2">
        <f t="shared" si="1"/>
        <v>1.2637476796429297</v>
      </c>
      <c r="H9" s="2">
        <f t="shared" si="1"/>
        <v>6.6225621905969225</v>
      </c>
      <c r="I9" s="2">
        <f t="shared" si="1"/>
        <v>24.00190860916986</v>
      </c>
      <c r="J9" s="2">
        <f t="shared" si="1"/>
        <v>51.28668580310314</v>
      </c>
      <c r="K9" s="2">
        <f t="shared" si="1"/>
        <v>103.62378675920844</v>
      </c>
      <c r="L9" s="2">
        <f t="shared" si="1"/>
        <v>82.903102400158289</v>
      </c>
      <c r="M9" s="2">
        <f t="shared" si="1"/>
        <v>52.004880208011407</v>
      </c>
      <c r="N9" s="2">
        <f t="shared" si="1"/>
        <v>39.074207259635827</v>
      </c>
      <c r="O9" s="2">
        <f t="shared" si="1"/>
        <v>0.71125172919843638</v>
      </c>
    </row>
    <row r="10" spans="1:16" x14ac:dyDescent="0.25">
      <c r="A10">
        <f t="shared" si="0"/>
        <v>1</v>
      </c>
      <c r="B10">
        <v>2</v>
      </c>
      <c r="C10">
        <v>3</v>
      </c>
      <c r="D10" s="2">
        <f t="shared" si="2"/>
        <v>3.3250154452388443E-2</v>
      </c>
      <c r="E10" s="2">
        <f t="shared" si="2"/>
        <v>8.8347439446690115E-2</v>
      </c>
      <c r="F10" s="2">
        <f t="shared" si="2"/>
        <v>0.14927975445568542</v>
      </c>
      <c r="G10" s="2">
        <f t="shared" si="2"/>
        <v>0.91859211200295299</v>
      </c>
      <c r="H10" s="2">
        <f t="shared" si="2"/>
        <v>4.7489233143999465</v>
      </c>
      <c r="I10" s="2">
        <f t="shared" si="2"/>
        <v>16.975716607705145</v>
      </c>
      <c r="J10" s="2">
        <f t="shared" si="2"/>
        <v>35.892470442080011</v>
      </c>
      <c r="K10" s="2">
        <f t="shared" si="2"/>
        <v>70.715335497314271</v>
      </c>
      <c r="L10" s="2">
        <f t="shared" si="2"/>
        <v>55.884704778453447</v>
      </c>
      <c r="M10" s="2">
        <f t="shared" si="2"/>
        <v>35.405380910834005</v>
      </c>
      <c r="N10" s="2">
        <f t="shared" si="2"/>
        <v>26.791823667734931</v>
      </c>
      <c r="O10" s="2">
        <f t="shared" si="2"/>
        <v>0.49647745428984508</v>
      </c>
    </row>
    <row r="11" spans="1:16" x14ac:dyDescent="0.25">
      <c r="A11">
        <f t="shared" si="0"/>
        <v>1</v>
      </c>
      <c r="B11">
        <v>2.5</v>
      </c>
      <c r="C11">
        <v>3</v>
      </c>
      <c r="D11" s="2">
        <f t="shared" si="2"/>
        <v>2.5740152374191236E-2</v>
      </c>
      <c r="E11" s="2">
        <f t="shared" si="2"/>
        <v>6.8139310306690654E-2</v>
      </c>
      <c r="F11" s="2">
        <f t="shared" si="2"/>
        <v>0.11592843859637239</v>
      </c>
      <c r="G11" s="2">
        <f t="shared" si="2"/>
        <v>0.6976373217227162</v>
      </c>
      <c r="H11" s="2">
        <f t="shared" si="2"/>
        <v>3.5646677655677492</v>
      </c>
      <c r="I11" s="2">
        <f t="shared" si="2"/>
        <v>12.591812342607639</v>
      </c>
      <c r="J11" s="2">
        <f t="shared" si="2"/>
        <v>26.382136410486044</v>
      </c>
      <c r="K11" s="2">
        <f t="shared" si="2"/>
        <v>50.860448804360729</v>
      </c>
      <c r="L11" s="2">
        <f t="shared" si="2"/>
        <v>39.770454574828562</v>
      </c>
      <c r="M11" s="2">
        <f t="shared" si="2"/>
        <v>25.412554856723656</v>
      </c>
      <c r="N11" s="2">
        <f t="shared" si="2"/>
        <v>19.348348722747161</v>
      </c>
      <c r="O11" s="2">
        <f t="shared" si="2"/>
        <v>0.36411446603301301</v>
      </c>
    </row>
    <row r="12" spans="1:16" x14ac:dyDescent="0.25">
      <c r="A12">
        <f t="shared" si="0"/>
        <v>1</v>
      </c>
      <c r="B12">
        <v>3</v>
      </c>
      <c r="C12">
        <v>3</v>
      </c>
      <c r="D12" s="2">
        <f t="shared" si="2"/>
        <v>2.0624527128809411E-2</v>
      </c>
      <c r="E12" s="2">
        <f t="shared" si="2"/>
        <v>5.4421937596093893E-2</v>
      </c>
      <c r="F12" s="2">
        <f t="shared" si="2"/>
        <v>9.3142952427851852E-2</v>
      </c>
      <c r="G12" s="2">
        <f t="shared" si="2"/>
        <v>0.54980666468414296</v>
      </c>
      <c r="H12" s="2">
        <f t="shared" si="2"/>
        <v>2.7809936678262961</v>
      </c>
      <c r="I12" s="2">
        <f t="shared" si="2"/>
        <v>9.722993602579221</v>
      </c>
      <c r="J12" s="2">
        <f t="shared" si="2"/>
        <v>20.211567669607536</v>
      </c>
      <c r="K12" s="2">
        <f t="shared" si="2"/>
        <v>38.23842536581131</v>
      </c>
      <c r="L12" s="2">
        <f t="shared" si="2"/>
        <v>29.627840637587944</v>
      </c>
      <c r="M12" s="2">
        <f t="shared" si="2"/>
        <v>19.072165205939051</v>
      </c>
      <c r="N12" s="2">
        <f t="shared" si="2"/>
        <v>14.598223215980601</v>
      </c>
      <c r="O12" s="2">
        <f t="shared" si="2"/>
        <v>0.27841331411108217</v>
      </c>
    </row>
    <row r="13" spans="1:16" x14ac:dyDescent="0.25">
      <c r="A13">
        <f t="shared" si="0"/>
        <v>1</v>
      </c>
      <c r="B13">
        <v>4</v>
      </c>
      <c r="C13">
        <v>3</v>
      </c>
      <c r="D13" s="2">
        <f t="shared" si="2"/>
        <v>1.4308848754146388E-2</v>
      </c>
      <c r="E13" s="2">
        <f t="shared" si="2"/>
        <v>3.755694031328205E-2</v>
      </c>
      <c r="F13" s="2">
        <f t="shared" si="2"/>
        <v>6.4912675384138752E-2</v>
      </c>
      <c r="G13" s="2">
        <f t="shared" si="2"/>
        <v>0.37116120303420852</v>
      </c>
      <c r="H13" s="2">
        <f t="shared" si="2"/>
        <v>1.8462624319961005</v>
      </c>
      <c r="I13" s="2">
        <f t="shared" si="2"/>
        <v>6.3462776298941925</v>
      </c>
      <c r="J13" s="2">
        <f t="shared" si="2"/>
        <v>13.021861402296139</v>
      </c>
      <c r="K13" s="2">
        <f t="shared" si="2"/>
        <v>23.883161024419035</v>
      </c>
      <c r="L13" s="2">
        <f t="shared" si="2"/>
        <v>18.227370126125251</v>
      </c>
      <c r="M13" s="2">
        <f t="shared" si="2"/>
        <v>11.877480816874877</v>
      </c>
      <c r="N13" s="2">
        <f t="shared" si="2"/>
        <v>9.1712122585170146</v>
      </c>
      <c r="O13" s="2">
        <f t="shared" si="2"/>
        <v>0.17880529483645516</v>
      </c>
    </row>
    <row r="14" spans="1:16" x14ac:dyDescent="0.25">
      <c r="A14">
        <f t="shared" si="0"/>
        <v>1</v>
      </c>
      <c r="B14">
        <v>5</v>
      </c>
      <c r="C14">
        <v>3</v>
      </c>
      <c r="D14" s="2">
        <f t="shared" si="2"/>
        <v>1.0677445496973808E-2</v>
      </c>
      <c r="E14" s="2">
        <f t="shared" si="2"/>
        <v>2.7906645128945345E-2</v>
      </c>
      <c r="F14" s="2">
        <f t="shared" si="2"/>
        <v>4.86139194107423E-2</v>
      </c>
      <c r="G14" s="2">
        <f t="shared" si="2"/>
        <v>0.27097063921506193</v>
      </c>
      <c r="H14" s="2">
        <f t="shared" si="2"/>
        <v>1.329966112714154</v>
      </c>
      <c r="I14" s="2">
        <f t="shared" si="2"/>
        <v>4.5098430526692885</v>
      </c>
      <c r="J14" s="2">
        <f t="shared" si="2"/>
        <v>9.157872255700692</v>
      </c>
      <c r="K14" s="2">
        <f t="shared" si="2"/>
        <v>16.383950996621202</v>
      </c>
      <c r="L14" s="2">
        <f t="shared" si="2"/>
        <v>12.35355348710724</v>
      </c>
      <c r="M14" s="2">
        <f t="shared" si="2"/>
        <v>8.1289843404570536</v>
      </c>
      <c r="N14" s="2">
        <f t="shared" si="2"/>
        <v>6.3209644409275043</v>
      </c>
      <c r="O14" s="2">
        <f t="shared" si="2"/>
        <v>0.12542807040971082</v>
      </c>
    </row>
    <row r="15" spans="1:16" x14ac:dyDescent="0.25">
      <c r="A15">
        <f t="shared" si="0"/>
        <v>1</v>
      </c>
      <c r="B15">
        <v>6</v>
      </c>
      <c r="C15">
        <v>3</v>
      </c>
      <c r="D15" s="2">
        <f t="shared" si="2"/>
        <v>8.3732298328661834E-3</v>
      </c>
      <c r="E15" s="2">
        <f t="shared" si="2"/>
        <v>2.1807254644018757E-2</v>
      </c>
      <c r="F15" s="2">
        <f t="shared" si="2"/>
        <v>3.8237432802251115E-2</v>
      </c>
      <c r="G15" s="2">
        <f t="shared" si="2"/>
        <v>0.20866836987151999</v>
      </c>
      <c r="H15" s="2">
        <f t="shared" si="2"/>
        <v>1.0128573150927984</v>
      </c>
      <c r="I15" s="2">
        <f t="shared" si="2"/>
        <v>3.3959853952334473</v>
      </c>
      <c r="J15" s="2">
        <f t="shared" si="2"/>
        <v>6.8366740018442549</v>
      </c>
      <c r="K15" s="2">
        <f t="shared" si="2"/>
        <v>11.981331123180357</v>
      </c>
      <c r="L15" s="2">
        <f t="shared" si="2"/>
        <v>8.943578466306338</v>
      </c>
      <c r="M15" s="2">
        <f t="shared" si="2"/>
        <v>5.9330766801021229</v>
      </c>
      <c r="N15" s="2">
        <f t="shared" si="2"/>
        <v>4.6403986280209208</v>
      </c>
      <c r="O15" s="2">
        <f t="shared" si="2"/>
        <v>9.3438457684017637E-2</v>
      </c>
    </row>
    <row r="16" spans="1:16" x14ac:dyDescent="0.25">
      <c r="A16">
        <f t="shared" si="0"/>
        <v>1</v>
      </c>
      <c r="B16">
        <v>7</v>
      </c>
      <c r="C16">
        <v>3</v>
      </c>
      <c r="D16" s="2">
        <f t="shared" si="2"/>
        <v>6.8044600249357323E-3</v>
      </c>
      <c r="E16" s="2">
        <f t="shared" si="2"/>
        <v>1.7668267542912338E-2</v>
      </c>
      <c r="F16" s="2">
        <f t="shared" si="2"/>
        <v>3.1153074383343582E-2</v>
      </c>
      <c r="G16" s="2">
        <f t="shared" si="2"/>
        <v>0.16696395044502341</v>
      </c>
      <c r="H16" s="2">
        <f t="shared" si="2"/>
        <v>0.80277743518966604</v>
      </c>
      <c r="I16" s="2">
        <f t="shared" si="2"/>
        <v>2.6658033937647501</v>
      </c>
      <c r="J16" s="2">
        <f t="shared" si="2"/>
        <v>5.3272533529587864</v>
      </c>
      <c r="K16" s="2">
        <f t="shared" si="2"/>
        <v>9.1730467347791986</v>
      </c>
      <c r="L16" s="2">
        <f t="shared" si="2"/>
        <v>6.7887991653849484</v>
      </c>
      <c r="M16" s="2">
        <f t="shared" si="2"/>
        <v>4.5349162513639243</v>
      </c>
      <c r="N16" s="2">
        <f t="shared" si="2"/>
        <v>3.5645300164427947</v>
      </c>
      <c r="O16" s="2">
        <f t="shared" si="2"/>
        <v>7.267742495959488E-2</v>
      </c>
    </row>
    <row r="17" spans="1:15" x14ac:dyDescent="0.25">
      <c r="A17">
        <f t="shared" si="0"/>
        <v>1</v>
      </c>
      <c r="B17">
        <v>8</v>
      </c>
      <c r="C17">
        <v>3</v>
      </c>
      <c r="D17" s="2">
        <f t="shared" si="2"/>
        <v>5.6791939075940536E-3</v>
      </c>
      <c r="E17" s="2">
        <f t="shared" si="2"/>
        <v>1.4707794855914693E-2</v>
      </c>
      <c r="F17" s="2">
        <f t="shared" si="2"/>
        <v>2.6059282911399473E-2</v>
      </c>
      <c r="G17" s="2">
        <f t="shared" si="2"/>
        <v>0.1374825755326439</v>
      </c>
      <c r="H17" s="2">
        <f t="shared" si="2"/>
        <v>0.65558783863602343</v>
      </c>
      <c r="I17" s="2">
        <f t="shared" si="2"/>
        <v>2.158826106241909</v>
      </c>
      <c r="J17" s="2">
        <f t="shared" si="2"/>
        <v>4.2864847602910103</v>
      </c>
      <c r="K17" s="2">
        <f t="shared" si="2"/>
        <v>7.2685177051217602</v>
      </c>
      <c r="L17" s="2">
        <f t="shared" si="2"/>
        <v>5.339220072177933</v>
      </c>
      <c r="M17" s="2">
        <f t="shared" si="2"/>
        <v>3.5881850235366413</v>
      </c>
      <c r="N17" s="2">
        <f t="shared" si="2"/>
        <v>2.8326172761056223</v>
      </c>
      <c r="O17" s="2">
        <f t="shared" si="2"/>
        <v>5.8386683079286336E-2</v>
      </c>
    </row>
    <row r="18" spans="1:15" x14ac:dyDescent="0.25">
      <c r="A18">
        <f t="shared" si="0"/>
        <v>1</v>
      </c>
      <c r="B18">
        <v>9</v>
      </c>
      <c r="C18">
        <v>3</v>
      </c>
      <c r="D18" s="2">
        <f t="shared" si="2"/>
        <v>4.8391184832357586E-3</v>
      </c>
      <c r="E18" s="2">
        <f t="shared" si="2"/>
        <v>1.2503111875580465E-2</v>
      </c>
      <c r="F18" s="2">
        <f t="shared" si="2"/>
        <v>2.2248445564193971E-2</v>
      </c>
      <c r="G18" s="2">
        <f t="shared" si="2"/>
        <v>0.11575262332635383</v>
      </c>
      <c r="H18" s="2">
        <f t="shared" si="2"/>
        <v>0.54794340726092794</v>
      </c>
      <c r="I18" s="2">
        <f t="shared" si="2"/>
        <v>1.7909920690176839</v>
      </c>
      <c r="J18" s="2">
        <f t="shared" si="2"/>
        <v>3.5359427378600152</v>
      </c>
      <c r="K18" s="2">
        <f t="shared" si="2"/>
        <v>5.9148959998060464</v>
      </c>
      <c r="L18" s="2">
        <f t="shared" si="2"/>
        <v>4.3162184630154687</v>
      </c>
      <c r="M18" s="2">
        <f t="shared" si="2"/>
        <v>2.9162257253232653</v>
      </c>
      <c r="N18" s="2">
        <f t="shared" si="2"/>
        <v>2.3109953163935404</v>
      </c>
      <c r="O18" s="2">
        <f t="shared" si="2"/>
        <v>4.809637446164617E-2</v>
      </c>
    </row>
    <row r="19" spans="1:15" x14ac:dyDescent="0.25">
      <c r="A19">
        <f t="shared" si="0"/>
        <v>1</v>
      </c>
      <c r="B19">
        <v>10</v>
      </c>
      <c r="C19">
        <v>3</v>
      </c>
      <c r="D19" s="2">
        <f t="shared" si="2"/>
        <v>4.1918581066406804E-3</v>
      </c>
      <c r="E19" s="2">
        <f t="shared" si="2"/>
        <v>1.0808199682665937E-2</v>
      </c>
      <c r="F19" s="2">
        <f t="shared" si="2"/>
        <v>1.9306755873940921E-2</v>
      </c>
      <c r="G19" s="2">
        <f t="shared" si="2"/>
        <v>9.9199623241448959E-2</v>
      </c>
      <c r="H19" s="2">
        <f t="shared" si="2"/>
        <v>0.46651316005388832</v>
      </c>
      <c r="I19" s="2">
        <f t="shared" si="2"/>
        <v>1.5146964776230407</v>
      </c>
      <c r="J19" s="2">
        <f t="shared" si="2"/>
        <v>2.9752245012503939</v>
      </c>
      <c r="K19" s="2">
        <f t="shared" si="2"/>
        <v>4.9166233736056038</v>
      </c>
      <c r="L19" s="2">
        <f t="shared" si="2"/>
        <v>3.5665127612852996</v>
      </c>
      <c r="M19" s="2">
        <f t="shared" si="2"/>
        <v>2.4212697370132998</v>
      </c>
      <c r="N19" s="2">
        <f t="shared" si="2"/>
        <v>1.9253712234197751</v>
      </c>
      <c r="O19" s="2">
        <f t="shared" si="2"/>
        <v>4.0418837045038541E-2</v>
      </c>
    </row>
    <row r="20" spans="1:15" x14ac:dyDescent="0.25">
      <c r="A20">
        <f t="shared" si="0"/>
        <v>1</v>
      </c>
      <c r="B20">
        <v>12</v>
      </c>
      <c r="C20">
        <v>3</v>
      </c>
      <c r="D20" s="2">
        <f t="shared" si="2"/>
        <v>3.2673935429859782E-3</v>
      </c>
      <c r="E20" s="2">
        <f t="shared" si="2"/>
        <v>8.394170117433028E-3</v>
      </c>
      <c r="F20" s="2">
        <f t="shared" si="2"/>
        <v>1.5095207056148819E-2</v>
      </c>
      <c r="G20" s="2">
        <f t="shared" si="2"/>
        <v>7.5895669145944422E-2</v>
      </c>
      <c r="H20" s="2">
        <f t="shared" si="2"/>
        <v>0.35287744661759418</v>
      </c>
      <c r="I20" s="2">
        <f t="shared" si="2"/>
        <v>1.132557150048271</v>
      </c>
      <c r="J20" s="2">
        <f t="shared" si="2"/>
        <v>2.2049899286068646</v>
      </c>
      <c r="K20" s="2">
        <f t="shared" si="2"/>
        <v>3.5675213595886395</v>
      </c>
      <c r="L20" s="2">
        <f t="shared" si="2"/>
        <v>2.5613421355526969</v>
      </c>
      <c r="M20" s="2">
        <f t="shared" si="2"/>
        <v>1.7533921505438255</v>
      </c>
      <c r="N20" s="2">
        <f t="shared" si="2"/>
        <v>1.4026251765518374</v>
      </c>
      <c r="O20" s="2">
        <f t="shared" si="2"/>
        <v>2.9890171173027558E-2</v>
      </c>
    </row>
    <row r="21" spans="1:15" x14ac:dyDescent="0.25">
      <c r="A21">
        <f t="shared" si="0"/>
        <v>1</v>
      </c>
      <c r="B21">
        <v>14</v>
      </c>
      <c r="C21">
        <v>3</v>
      </c>
      <c r="D21" s="2">
        <f t="shared" si="2"/>
        <v>2.6454330207039425E-3</v>
      </c>
      <c r="E21" s="2">
        <f t="shared" si="2"/>
        <v>6.7755118303111173E-3</v>
      </c>
      <c r="F21" s="2">
        <f t="shared" si="2"/>
        <v>1.225365738223921E-2</v>
      </c>
      <c r="G21" s="2">
        <f t="shared" si="2"/>
        <v>6.0486403116639123E-2</v>
      </c>
      <c r="H21" s="2">
        <f t="shared" si="2"/>
        <v>0.27853006044146666</v>
      </c>
      <c r="I21" s="2">
        <f t="shared" si="2"/>
        <v>0.88521579434547815</v>
      </c>
      <c r="J21" s="2">
        <f t="shared" si="2"/>
        <v>1.7105458972027276</v>
      </c>
      <c r="K21" s="2">
        <f t="shared" si="2"/>
        <v>2.7183693035184633</v>
      </c>
      <c r="L21" s="2">
        <f t="shared" si="2"/>
        <v>1.9347113076453872</v>
      </c>
      <c r="M21" s="2">
        <f t="shared" si="2"/>
        <v>1.3337944106588391</v>
      </c>
      <c r="N21" s="2">
        <f t="shared" si="2"/>
        <v>1.0723772347785128</v>
      </c>
      <c r="O21" s="2">
        <f t="shared" si="2"/>
        <v>2.3145039924697883E-2</v>
      </c>
    </row>
    <row r="22" spans="1:15" x14ac:dyDescent="0.25">
      <c r="A22">
        <f t="shared" si="0"/>
        <v>1</v>
      </c>
      <c r="B22">
        <v>16</v>
      </c>
      <c r="C22">
        <v>3</v>
      </c>
      <c r="D22" s="2">
        <f t="shared" si="2"/>
        <v>2.202622534257891E-3</v>
      </c>
      <c r="E22" s="2">
        <f t="shared" si="2"/>
        <v>5.6264018446496094E-3</v>
      </c>
      <c r="F22" s="2">
        <f t="shared" si="2"/>
        <v>1.0225640247699237E-2</v>
      </c>
      <c r="G22" s="2">
        <f t="shared" si="2"/>
        <v>4.9676904065953473E-2</v>
      </c>
      <c r="H22" s="2">
        <f t="shared" si="2"/>
        <v>0.22684626277512712</v>
      </c>
      <c r="I22" s="2">
        <f t="shared" si="2"/>
        <v>0.71484810270336152</v>
      </c>
      <c r="J22" s="2">
        <f t="shared" si="2"/>
        <v>1.3723674451652346</v>
      </c>
      <c r="K22" s="2">
        <f t="shared" si="2"/>
        <v>2.1472831670716106</v>
      </c>
      <c r="L22" s="2">
        <f t="shared" si="2"/>
        <v>1.5167228359083234</v>
      </c>
      <c r="M22" s="2">
        <f t="shared" si="2"/>
        <v>1.0520458981645637</v>
      </c>
      <c r="N22" s="2">
        <f t="shared" si="2"/>
        <v>0.84956885709115804</v>
      </c>
      <c r="O22" s="2">
        <f t="shared" si="2"/>
        <v>1.8539619157315036E-2</v>
      </c>
    </row>
    <row r="23" spans="1:15" x14ac:dyDescent="0.25">
      <c r="A23">
        <f t="shared" si="0"/>
        <v>1</v>
      </c>
      <c r="B23">
        <v>18</v>
      </c>
      <c r="C23">
        <v>3</v>
      </c>
      <c r="D23" s="2">
        <f t="shared" si="2"/>
        <v>1.8736840692993419E-3</v>
      </c>
      <c r="E23" s="2">
        <f t="shared" si="2"/>
        <v>4.77493573288765E-3</v>
      </c>
      <c r="F23" s="2">
        <f t="shared" si="2"/>
        <v>8.7159227590972079E-3</v>
      </c>
      <c r="G23" s="2">
        <f t="shared" si="2"/>
        <v>4.1750374090997397E-2</v>
      </c>
      <c r="H23" s="2">
        <f t="shared" si="2"/>
        <v>0.18924571088762221</v>
      </c>
      <c r="I23" s="2">
        <f t="shared" si="2"/>
        <v>0.5918965079891636</v>
      </c>
      <c r="J23" s="2">
        <f t="shared" si="2"/>
        <v>1.1298079735796385</v>
      </c>
      <c r="K23" s="2">
        <f t="shared" si="2"/>
        <v>1.7436505808961738</v>
      </c>
      <c r="L23" s="2">
        <f t="shared" si="2"/>
        <v>1.2234064984075397</v>
      </c>
      <c r="M23" s="2">
        <f t="shared" si="2"/>
        <v>0.85318674625730584</v>
      </c>
      <c r="N23" s="2">
        <f t="shared" si="2"/>
        <v>0.69165604309432938</v>
      </c>
      <c r="O23" s="2">
        <f t="shared" si="2"/>
        <v>1.5241346455297173E-2</v>
      </c>
    </row>
    <row r="24" spans="1:15" x14ac:dyDescent="0.25">
      <c r="A24">
        <f t="shared" si="0"/>
        <v>1</v>
      </c>
      <c r="B24">
        <v>20</v>
      </c>
      <c r="C24">
        <v>3</v>
      </c>
      <c r="D24" s="2">
        <f t="shared" si="2"/>
        <v>1.6211288223818515E-3</v>
      </c>
      <c r="E24" s="2">
        <f t="shared" si="2"/>
        <v>4.122646368129269E-3</v>
      </c>
      <c r="F24" s="2">
        <f t="shared" si="2"/>
        <v>7.5545787800345874E-3</v>
      </c>
      <c r="G24" s="2">
        <f t="shared" si="2"/>
        <v>3.5733996626846821E-2</v>
      </c>
      <c r="H24" s="2">
        <f t="shared" si="2"/>
        <v>0.16090611322240955</v>
      </c>
      <c r="I24" s="2">
        <f t="shared" si="2"/>
        <v>0.4998870940657667</v>
      </c>
      <c r="J24" s="2">
        <f t="shared" si="2"/>
        <v>0.94928121594008474</v>
      </c>
      <c r="K24" s="2">
        <f t="shared" si="2"/>
        <v>1.4471413114830904</v>
      </c>
      <c r="L24" s="2">
        <f t="shared" si="2"/>
        <v>1.0093024485986275</v>
      </c>
      <c r="M24" s="2">
        <f t="shared" si="2"/>
        <v>0.7072836966653302</v>
      </c>
      <c r="N24" s="2">
        <f t="shared" si="2"/>
        <v>0.57536776859431282</v>
      </c>
      <c r="O24" s="2">
        <f t="shared" si="2"/>
        <v>1.2789866785387963E-2</v>
      </c>
    </row>
    <row r="25" spans="1:15" x14ac:dyDescent="0.25">
      <c r="A25">
        <f t="shared" si="0"/>
        <v>1</v>
      </c>
      <c r="B25">
        <v>22</v>
      </c>
      <c r="C25">
        <v>3</v>
      </c>
      <c r="D25" s="2">
        <f t="shared" ref="D25:O40" si="3">10^(D$2+D$3*$C25+D$4*$C25^2+D$5*LOG(SQRT($B25^2+$A25^2))+D$6*$B25)</f>
        <v>1.4220273264182205E-3</v>
      </c>
      <c r="E25" s="2">
        <f t="shared" si="3"/>
        <v>3.609445799603068E-3</v>
      </c>
      <c r="F25" s="2">
        <f t="shared" si="3"/>
        <v>6.637472685420579E-3</v>
      </c>
      <c r="G25" s="2">
        <f t="shared" si="3"/>
        <v>3.1039751990803492E-2</v>
      </c>
      <c r="H25" s="2">
        <f t="shared" si="3"/>
        <v>0.13893362835951215</v>
      </c>
      <c r="I25" s="2">
        <f t="shared" si="3"/>
        <v>0.42900627261234903</v>
      </c>
      <c r="J25" s="2">
        <f t="shared" si="3"/>
        <v>0.81089191362267865</v>
      </c>
      <c r="K25" s="2">
        <f t="shared" si="3"/>
        <v>1.222494961501523</v>
      </c>
      <c r="L25" s="2">
        <f t="shared" si="3"/>
        <v>0.84801481259680633</v>
      </c>
      <c r="M25" s="2">
        <f t="shared" si="3"/>
        <v>0.59686415556748551</v>
      </c>
      <c r="N25" s="2">
        <f t="shared" si="3"/>
        <v>0.48706871697988718</v>
      </c>
      <c r="O25" s="2">
        <f t="shared" si="3"/>
        <v>1.0912858377208944E-2</v>
      </c>
    </row>
    <row r="26" spans="1:15" x14ac:dyDescent="0.25">
      <c r="A26">
        <f t="shared" si="0"/>
        <v>1</v>
      </c>
      <c r="B26">
        <v>24</v>
      </c>
      <c r="C26">
        <v>3</v>
      </c>
      <c r="D26" s="2">
        <f t="shared" si="3"/>
        <v>1.2616353955070981E-3</v>
      </c>
      <c r="E26" s="2">
        <f t="shared" si="3"/>
        <v>3.1967752678869594E-3</v>
      </c>
      <c r="F26" s="2">
        <f t="shared" si="3"/>
        <v>5.8975259313245191E-3</v>
      </c>
      <c r="G26" s="2">
        <f t="shared" si="3"/>
        <v>2.7293504969666656E-2</v>
      </c>
      <c r="H26" s="2">
        <f t="shared" si="3"/>
        <v>0.12149887935679968</v>
      </c>
      <c r="I26" s="2">
        <f t="shared" si="3"/>
        <v>0.3730908912885485</v>
      </c>
      <c r="J26" s="2">
        <f t="shared" si="3"/>
        <v>0.70220810652758769</v>
      </c>
      <c r="K26" s="2">
        <f t="shared" si="3"/>
        <v>1.0479415346092935</v>
      </c>
      <c r="L26" s="2">
        <f t="shared" si="3"/>
        <v>0.72334176753811497</v>
      </c>
      <c r="M26" s="2">
        <f t="shared" si="3"/>
        <v>0.51115261478807072</v>
      </c>
      <c r="N26" s="2">
        <f t="shared" si="3"/>
        <v>0.41832130887384078</v>
      </c>
      <c r="O26" s="2">
        <f t="shared" si="3"/>
        <v>9.4403649530811068E-3</v>
      </c>
    </row>
    <row r="27" spans="1:15" x14ac:dyDescent="0.25">
      <c r="A27">
        <f t="shared" si="0"/>
        <v>1</v>
      </c>
      <c r="B27">
        <v>26</v>
      </c>
      <c r="C27">
        <v>3</v>
      </c>
      <c r="D27" s="2">
        <f t="shared" si="3"/>
        <v>1.1300779661152086E-3</v>
      </c>
      <c r="E27" s="2">
        <f t="shared" si="3"/>
        <v>2.8588575798996997E-3</v>
      </c>
      <c r="F27" s="2">
        <f t="shared" si="3"/>
        <v>5.2897410320860584E-3</v>
      </c>
      <c r="G27" s="2">
        <f t="shared" si="3"/>
        <v>2.4247060206669495E-2</v>
      </c>
      <c r="H27" s="2">
        <f t="shared" si="3"/>
        <v>0.10739536732771933</v>
      </c>
      <c r="I27" s="2">
        <f t="shared" si="3"/>
        <v>0.32810036262299475</v>
      </c>
      <c r="J27" s="2">
        <f t="shared" si="3"/>
        <v>0.6151163742528839</v>
      </c>
      <c r="K27" s="2">
        <f t="shared" si="3"/>
        <v>0.9094270147346637</v>
      </c>
      <c r="L27" s="2">
        <f t="shared" si="3"/>
        <v>0.62487920723042734</v>
      </c>
      <c r="M27" s="2">
        <f t="shared" si="3"/>
        <v>0.44319985863766814</v>
      </c>
      <c r="N27" s="2">
        <f t="shared" si="3"/>
        <v>0.36366736199137062</v>
      </c>
      <c r="O27" s="2">
        <f t="shared" si="3"/>
        <v>8.2615922380221956E-3</v>
      </c>
    </row>
    <row r="28" spans="1:15" x14ac:dyDescent="0.25">
      <c r="A28">
        <f t="shared" si="0"/>
        <v>1</v>
      </c>
      <c r="B28">
        <v>28</v>
      </c>
      <c r="C28">
        <v>3</v>
      </c>
      <c r="D28" s="2">
        <f t="shared" si="3"/>
        <v>1.0205136228708886E-3</v>
      </c>
      <c r="E28" s="2">
        <f t="shared" si="3"/>
        <v>2.5778646429891064E-3</v>
      </c>
      <c r="F28" s="2">
        <f t="shared" si="3"/>
        <v>4.7828988741124151E-3</v>
      </c>
      <c r="G28" s="2">
        <f t="shared" si="3"/>
        <v>2.172996461813656E-2</v>
      </c>
      <c r="H28" s="2">
        <f t="shared" si="3"/>
        <v>9.5798922637022027E-2</v>
      </c>
      <c r="I28" s="2">
        <f t="shared" si="3"/>
        <v>0.29128947713674008</v>
      </c>
      <c r="J28" s="2">
        <f t="shared" si="3"/>
        <v>0.54412726676719159</v>
      </c>
      <c r="K28" s="2">
        <f t="shared" si="3"/>
        <v>0.797536585193797</v>
      </c>
      <c r="L28" s="2">
        <f t="shared" si="3"/>
        <v>0.54569104794980738</v>
      </c>
      <c r="M28" s="2">
        <f t="shared" si="3"/>
        <v>0.38835493773171481</v>
      </c>
      <c r="N28" s="2">
        <f t="shared" si="3"/>
        <v>0.31944359202254258</v>
      </c>
      <c r="O28" s="2">
        <f t="shared" si="3"/>
        <v>7.3016543707285567E-3</v>
      </c>
    </row>
    <row r="29" spans="1:15" x14ac:dyDescent="0.25">
      <c r="A29">
        <f t="shared" si="0"/>
        <v>1</v>
      </c>
      <c r="B29">
        <v>30</v>
      </c>
      <c r="C29">
        <v>3</v>
      </c>
      <c r="D29" s="2">
        <f t="shared" si="3"/>
        <v>9.2806547980604651E-4</v>
      </c>
      <c r="E29" s="2">
        <f t="shared" si="3"/>
        <v>2.3411075799254668E-3</v>
      </c>
      <c r="F29" s="2">
        <f t="shared" si="3"/>
        <v>4.3547154254853834E-3</v>
      </c>
      <c r="G29" s="2">
        <f t="shared" si="3"/>
        <v>1.9621684677682931E-2</v>
      </c>
      <c r="H29" s="2">
        <f t="shared" si="3"/>
        <v>8.6129606163445976E-2</v>
      </c>
      <c r="I29" s="2">
        <f t="shared" si="3"/>
        <v>0.26073616174175551</v>
      </c>
      <c r="J29" s="2">
        <f t="shared" si="3"/>
        <v>0.48541200249814287</v>
      </c>
      <c r="K29" s="2">
        <f t="shared" si="3"/>
        <v>0.70576336385476113</v>
      </c>
      <c r="L29" s="2">
        <f t="shared" si="3"/>
        <v>0.48100484827900314</v>
      </c>
      <c r="M29" s="2">
        <f t="shared" si="3"/>
        <v>0.34340619384836435</v>
      </c>
      <c r="N29" s="2">
        <f t="shared" si="3"/>
        <v>0.2831138287635262</v>
      </c>
      <c r="O29" s="2">
        <f t="shared" si="3"/>
        <v>6.5083689116470196E-3</v>
      </c>
    </row>
    <row r="30" spans="1:15" x14ac:dyDescent="0.25">
      <c r="A30">
        <f t="shared" si="0"/>
        <v>1</v>
      </c>
      <c r="B30">
        <v>32</v>
      </c>
      <c r="C30">
        <v>3</v>
      </c>
      <c r="D30" s="2">
        <f t="shared" si="3"/>
        <v>8.4917120055172358E-4</v>
      </c>
      <c r="E30" s="2">
        <f t="shared" si="3"/>
        <v>2.139331166148571E-3</v>
      </c>
      <c r="F30" s="2">
        <f t="shared" si="3"/>
        <v>3.9888932099690702E-3</v>
      </c>
      <c r="G30" s="2">
        <f t="shared" si="3"/>
        <v>1.7834830149453907E-2</v>
      </c>
      <c r="H30" s="2">
        <f t="shared" si="3"/>
        <v>7.7968858485920958E-2</v>
      </c>
      <c r="I30" s="2">
        <f t="shared" si="3"/>
        <v>0.23505961052467522</v>
      </c>
      <c r="J30" s="2">
        <f t="shared" si="3"/>
        <v>0.43622974723942559</v>
      </c>
      <c r="K30" s="2">
        <f t="shared" si="3"/>
        <v>0.62948868976287764</v>
      </c>
      <c r="L30" s="2">
        <f t="shared" si="3"/>
        <v>0.42744702742499979</v>
      </c>
      <c r="M30" s="2">
        <f t="shared" si="3"/>
        <v>0.30607576958384419</v>
      </c>
      <c r="N30" s="2">
        <f t="shared" si="3"/>
        <v>0.25287499891578924</v>
      </c>
      <c r="O30" s="2">
        <f t="shared" si="3"/>
        <v>5.844413487500341E-3</v>
      </c>
    </row>
    <row r="31" spans="1:15" x14ac:dyDescent="0.25">
      <c r="A31">
        <f t="shared" si="0"/>
        <v>1</v>
      </c>
      <c r="B31">
        <v>34</v>
      </c>
      <c r="C31">
        <v>3</v>
      </c>
      <c r="D31" s="2">
        <f t="shared" si="3"/>
        <v>7.8117316458943618E-4</v>
      </c>
      <c r="E31" s="2">
        <f t="shared" si="3"/>
        <v>1.9656400036619508E-3</v>
      </c>
      <c r="F31" s="2">
        <f t="shared" si="3"/>
        <v>3.6732598278760142E-3</v>
      </c>
      <c r="G31" s="2">
        <f t="shared" si="3"/>
        <v>1.6304656274772882E-2</v>
      </c>
      <c r="H31" s="2">
        <f t="shared" si="3"/>
        <v>7.1007896394986308E-2</v>
      </c>
      <c r="I31" s="2">
        <f t="shared" si="3"/>
        <v>0.21324555113392671</v>
      </c>
      <c r="J31" s="2">
        <f t="shared" si="3"/>
        <v>0.39457386152484097</v>
      </c>
      <c r="K31" s="2">
        <f t="shared" si="3"/>
        <v>0.56535769883544706</v>
      </c>
      <c r="L31" s="2">
        <f t="shared" si="3"/>
        <v>0.38257651777544394</v>
      </c>
      <c r="M31" s="2">
        <f t="shared" si="3"/>
        <v>0.274710321477036</v>
      </c>
      <c r="N31" s="2">
        <f t="shared" si="3"/>
        <v>0.2274154559662982</v>
      </c>
      <c r="O31" s="2">
        <f t="shared" si="3"/>
        <v>5.2824854797160984E-3</v>
      </c>
    </row>
    <row r="32" spans="1:15" x14ac:dyDescent="0.25">
      <c r="A32">
        <f t="shared" si="0"/>
        <v>1</v>
      </c>
      <c r="B32">
        <v>36</v>
      </c>
      <c r="C32">
        <v>3</v>
      </c>
      <c r="D32" s="2">
        <f t="shared" si="3"/>
        <v>7.2205180249777237E-4</v>
      </c>
      <c r="E32" s="2">
        <f t="shared" si="3"/>
        <v>1.8148007777592375E-3</v>
      </c>
      <c r="F32" s="2">
        <f t="shared" si="3"/>
        <v>3.3985553413519508E-3</v>
      </c>
      <c r="G32" s="2">
        <f t="shared" si="3"/>
        <v>1.4982281327495166E-2</v>
      </c>
      <c r="H32" s="2">
        <f t="shared" si="3"/>
        <v>6.5014516698875174E-2</v>
      </c>
      <c r="I32" s="2">
        <f t="shared" si="3"/>
        <v>0.19453433254429059</v>
      </c>
      <c r="J32" s="2">
        <f t="shared" si="3"/>
        <v>0.35894609238821484</v>
      </c>
      <c r="K32" s="2">
        <f t="shared" si="3"/>
        <v>0.5108839290275492</v>
      </c>
      <c r="L32" s="2">
        <f t="shared" si="3"/>
        <v>0.3445906203368842</v>
      </c>
      <c r="M32" s="2">
        <f t="shared" si="3"/>
        <v>0.24808532280062376</v>
      </c>
      <c r="N32" s="2">
        <f t="shared" si="3"/>
        <v>0.20576171968906717</v>
      </c>
      <c r="O32" s="2">
        <f t="shared" si="3"/>
        <v>4.8022148894292229E-3</v>
      </c>
    </row>
    <row r="33" spans="1:15" x14ac:dyDescent="0.25">
      <c r="A33">
        <f t="shared" si="0"/>
        <v>1</v>
      </c>
      <c r="B33">
        <v>38</v>
      </c>
      <c r="C33">
        <v>3</v>
      </c>
      <c r="D33" s="2">
        <f t="shared" si="3"/>
        <v>6.7024726942870592E-4</v>
      </c>
      <c r="E33" s="2">
        <f t="shared" si="3"/>
        <v>1.6827762536605127E-3</v>
      </c>
      <c r="F33" s="2">
        <f t="shared" si="3"/>
        <v>3.1576204790388336E-3</v>
      </c>
      <c r="G33" s="2">
        <f t="shared" si="3"/>
        <v>1.3830180851306297E-2</v>
      </c>
      <c r="H33" s="2">
        <f t="shared" si="3"/>
        <v>5.9811131998882043E-2</v>
      </c>
      <c r="I33" s="2">
        <f t="shared" si="3"/>
        <v>0.17834718172924566</v>
      </c>
      <c r="J33" s="2">
        <f t="shared" si="3"/>
        <v>0.32820824636881896</v>
      </c>
      <c r="K33" s="2">
        <f t="shared" si="3"/>
        <v>0.46419153845654337</v>
      </c>
      <c r="L33" s="2">
        <f t="shared" si="3"/>
        <v>0.31213393394977546</v>
      </c>
      <c r="M33" s="2">
        <f t="shared" si="3"/>
        <v>0.22527756667182161</v>
      </c>
      <c r="N33" s="2">
        <f t="shared" si="3"/>
        <v>0.18717841523039586</v>
      </c>
      <c r="O33" s="2">
        <f t="shared" si="3"/>
        <v>4.3881380465718624E-3</v>
      </c>
    </row>
    <row r="34" spans="1:15" x14ac:dyDescent="0.25">
      <c r="A34">
        <f t="shared" si="0"/>
        <v>1</v>
      </c>
      <c r="B34">
        <v>40</v>
      </c>
      <c r="C34">
        <v>3</v>
      </c>
      <c r="D34" s="2">
        <f t="shared" si="3"/>
        <v>6.245372869508924E-4</v>
      </c>
      <c r="E34" s="2">
        <f t="shared" si="3"/>
        <v>1.5664064363988693E-3</v>
      </c>
      <c r="F34" s="2">
        <f t="shared" si="3"/>
        <v>2.9448399667279307E-3</v>
      </c>
      <c r="G34" s="2">
        <f t="shared" si="3"/>
        <v>1.2819120168833482E-2</v>
      </c>
      <c r="H34" s="2">
        <f t="shared" si="3"/>
        <v>5.5259874181564764E-2</v>
      </c>
      <c r="I34" s="2">
        <f t="shared" si="3"/>
        <v>0.16423638193921578</v>
      </c>
      <c r="J34" s="2">
        <f t="shared" si="3"/>
        <v>0.30148227339318256</v>
      </c>
      <c r="K34" s="2">
        <f t="shared" si="3"/>
        <v>0.42384287668774706</v>
      </c>
      <c r="L34" s="2">
        <f t="shared" si="3"/>
        <v>0.28417098695339005</v>
      </c>
      <c r="M34" s="2">
        <f t="shared" si="3"/>
        <v>0.20557994061093868</v>
      </c>
      <c r="N34" s="2">
        <f t="shared" si="3"/>
        <v>0.17110125429329084</v>
      </c>
      <c r="O34" s="2">
        <f t="shared" si="3"/>
        <v>4.0283336439663787E-3</v>
      </c>
    </row>
    <row r="35" spans="1:15" x14ac:dyDescent="0.25">
      <c r="A35">
        <f t="shared" si="0"/>
        <v>1</v>
      </c>
      <c r="B35">
        <v>50</v>
      </c>
      <c r="C35">
        <v>3</v>
      </c>
      <c r="D35" s="2">
        <f t="shared" si="3"/>
        <v>4.5928648539668757E-4</v>
      </c>
      <c r="E35" s="2">
        <f t="shared" si="3"/>
        <v>1.1468127943443677E-3</v>
      </c>
      <c r="F35" s="2">
        <f t="shared" si="3"/>
        <v>2.1738703182252002E-3</v>
      </c>
      <c r="G35" s="2">
        <f t="shared" si="3"/>
        <v>9.2131217698883487E-3</v>
      </c>
      <c r="H35" s="2">
        <f t="shared" si="3"/>
        <v>3.9161221528381217E-2</v>
      </c>
      <c r="I35" s="2">
        <f t="shared" si="3"/>
        <v>0.1147404613715618</v>
      </c>
      <c r="J35" s="2">
        <f t="shared" si="3"/>
        <v>0.2083352731632663</v>
      </c>
      <c r="K35" s="2">
        <f t="shared" si="3"/>
        <v>0.28534689782285766</v>
      </c>
      <c r="L35" s="2">
        <f t="shared" si="3"/>
        <v>0.18889780664791075</v>
      </c>
      <c r="M35" s="2">
        <f t="shared" si="3"/>
        <v>0.13806497866663567</v>
      </c>
      <c r="N35" s="2">
        <f t="shared" si="3"/>
        <v>0.11575837085683746</v>
      </c>
      <c r="O35" s="2">
        <f t="shared" si="3"/>
        <v>2.7762854961136331E-3</v>
      </c>
    </row>
    <row r="36" spans="1:15" x14ac:dyDescent="0.25">
      <c r="A36">
        <f t="shared" si="0"/>
        <v>1</v>
      </c>
      <c r="B36">
        <v>55</v>
      </c>
      <c r="C36">
        <v>3</v>
      </c>
      <c r="D36" s="2">
        <f t="shared" si="3"/>
        <v>4.0277760166983255E-4</v>
      </c>
      <c r="E36" s="2">
        <f t="shared" si="3"/>
        <v>1.003798684843508E-3</v>
      </c>
      <c r="F36" s="2">
        <f t="shared" si="3"/>
        <v>1.909495755881696E-3</v>
      </c>
      <c r="G36" s="2">
        <f t="shared" si="3"/>
        <v>8.0006737650952682E-3</v>
      </c>
      <c r="H36" s="2">
        <f t="shared" si="3"/>
        <v>3.3804085455347972E-2</v>
      </c>
      <c r="I36" s="2">
        <f t="shared" si="3"/>
        <v>9.8442216896713203E-2</v>
      </c>
      <c r="J36" s="2">
        <f t="shared" si="3"/>
        <v>0.17790989228023824</v>
      </c>
      <c r="K36" s="2">
        <f t="shared" si="3"/>
        <v>0.24097348841048566</v>
      </c>
      <c r="L36" s="2">
        <f t="shared" si="3"/>
        <v>0.15865892243694749</v>
      </c>
      <c r="M36" s="2">
        <f t="shared" si="3"/>
        <v>0.11647279184597149</v>
      </c>
      <c r="N36" s="2">
        <f t="shared" si="3"/>
        <v>9.7962266104014553E-2</v>
      </c>
      <c r="O36" s="2">
        <f t="shared" si="3"/>
        <v>2.368126420806178E-3</v>
      </c>
    </row>
    <row r="37" spans="1:15" x14ac:dyDescent="0.25">
      <c r="A37">
        <f t="shared" si="0"/>
        <v>1</v>
      </c>
      <c r="B37">
        <v>60</v>
      </c>
      <c r="C37">
        <v>3</v>
      </c>
      <c r="D37" s="2">
        <f t="shared" si="3"/>
        <v>3.5727980556077358E-4</v>
      </c>
      <c r="E37" s="2">
        <f t="shared" si="3"/>
        <v>8.8886179167996747E-4</v>
      </c>
      <c r="F37" s="2">
        <f t="shared" si="3"/>
        <v>1.6963054831613371E-3</v>
      </c>
      <c r="G37" s="2">
        <f t="shared" si="3"/>
        <v>7.033616393344563E-3</v>
      </c>
      <c r="H37" s="2">
        <f t="shared" si="3"/>
        <v>2.9555706847849007E-2</v>
      </c>
      <c r="I37" s="2">
        <f t="shared" si="3"/>
        <v>8.5592519493564292E-2</v>
      </c>
      <c r="J37" s="2">
        <f t="shared" si="3"/>
        <v>0.15402933625092879</v>
      </c>
      <c r="K37" s="2">
        <f t="shared" si="3"/>
        <v>0.20651551816458952</v>
      </c>
      <c r="L37" s="2">
        <f t="shared" si="3"/>
        <v>0.13529901422541207</v>
      </c>
      <c r="M37" s="2">
        <f t="shared" si="3"/>
        <v>9.9722317827564314E-2</v>
      </c>
      <c r="N37" s="2">
        <f t="shared" si="3"/>
        <v>8.411497993776329E-2</v>
      </c>
      <c r="O37" s="2">
        <f t="shared" si="3"/>
        <v>2.048117673684039E-3</v>
      </c>
    </row>
    <row r="38" spans="1:15" x14ac:dyDescent="0.25">
      <c r="A38">
        <f t="shared" si="0"/>
        <v>1</v>
      </c>
      <c r="B38">
        <v>70</v>
      </c>
      <c r="C38">
        <v>3</v>
      </c>
      <c r="D38" s="2">
        <f t="shared" si="3"/>
        <v>2.8892015552556136E-4</v>
      </c>
      <c r="E38" s="2">
        <f t="shared" si="3"/>
        <v>7.1658051191881363E-4</v>
      </c>
      <c r="F38" s="2">
        <f t="shared" si="3"/>
        <v>1.3753437554559673E-3</v>
      </c>
      <c r="G38" s="2">
        <f t="shared" si="3"/>
        <v>5.5982743503521963E-3</v>
      </c>
      <c r="H38" s="2">
        <f t="shared" si="3"/>
        <v>2.3297011263966143E-2</v>
      </c>
      <c r="I38" s="2">
        <f t="shared" si="3"/>
        <v>6.6805327776913448E-2</v>
      </c>
      <c r="J38" s="2">
        <f t="shared" si="3"/>
        <v>0.11931612047309573</v>
      </c>
      <c r="K38" s="2">
        <f t="shared" si="3"/>
        <v>0.15711493456270911</v>
      </c>
      <c r="L38" s="2">
        <f t="shared" si="3"/>
        <v>0.10203386899235041</v>
      </c>
      <c r="M38" s="2">
        <f t="shared" si="3"/>
        <v>7.5739233041214299E-2</v>
      </c>
      <c r="N38" s="2">
        <f t="shared" si="3"/>
        <v>6.4211172554085788E-2</v>
      </c>
      <c r="O38" s="2">
        <f t="shared" si="3"/>
        <v>1.5836070108000387E-3</v>
      </c>
    </row>
    <row r="39" spans="1:15" x14ac:dyDescent="0.25">
      <c r="A39">
        <f t="shared" si="0"/>
        <v>1</v>
      </c>
      <c r="B39">
        <v>80</v>
      </c>
      <c r="C39">
        <v>3</v>
      </c>
      <c r="D39" s="2">
        <f t="shared" si="3"/>
        <v>2.4036943744916892E-4</v>
      </c>
      <c r="E39" s="2">
        <f t="shared" si="3"/>
        <v>5.9457517010293788E-4</v>
      </c>
      <c r="F39" s="2">
        <f t="shared" si="3"/>
        <v>1.1468281737982569E-3</v>
      </c>
      <c r="G39" s="2">
        <f t="shared" si="3"/>
        <v>4.5939205921547354E-3</v>
      </c>
      <c r="H39" s="2">
        <f t="shared" si="3"/>
        <v>1.8957308491826735E-2</v>
      </c>
      <c r="I39" s="2">
        <f t="shared" si="3"/>
        <v>5.3898508443337073E-2</v>
      </c>
      <c r="J39" s="2">
        <f t="shared" si="3"/>
        <v>9.5636500279239187E-2</v>
      </c>
      <c r="K39" s="2">
        <f t="shared" si="3"/>
        <v>0.12398186851941302</v>
      </c>
      <c r="L39" s="2">
        <f t="shared" si="3"/>
        <v>7.9906133073074828E-2</v>
      </c>
      <c r="M39" s="2">
        <f t="shared" si="3"/>
        <v>5.9679312880015573E-2</v>
      </c>
      <c r="N39" s="2">
        <f t="shared" si="3"/>
        <v>5.0819092264797798E-2</v>
      </c>
      <c r="O39" s="2">
        <f t="shared" si="3"/>
        <v>1.2672905260545191E-3</v>
      </c>
    </row>
    <row r="40" spans="1:15" x14ac:dyDescent="0.25">
      <c r="A40">
        <f t="shared" si="0"/>
        <v>1</v>
      </c>
      <c r="B40">
        <v>90</v>
      </c>
      <c r="C40">
        <v>3</v>
      </c>
      <c r="D40" s="2">
        <f t="shared" si="3"/>
        <v>2.0436234734743747E-4</v>
      </c>
      <c r="E40" s="2">
        <f t="shared" si="3"/>
        <v>5.0431919251909174E-4</v>
      </c>
      <c r="F40" s="2">
        <f t="shared" si="3"/>
        <v>9.7698852042625919E-4</v>
      </c>
      <c r="G40" s="2">
        <f t="shared" si="3"/>
        <v>3.8586655959051493E-3</v>
      </c>
      <c r="H40" s="2">
        <f t="shared" si="3"/>
        <v>1.5805497701987938E-2</v>
      </c>
      <c r="I40" s="2">
        <f t="shared" si="3"/>
        <v>4.4600008320538141E-2</v>
      </c>
      <c r="J40" s="2">
        <f t="shared" si="3"/>
        <v>7.8682063885713735E-2</v>
      </c>
      <c r="K40" s="2">
        <f t="shared" si="3"/>
        <v>0.10060654463377088</v>
      </c>
      <c r="L40" s="2">
        <f t="shared" si="3"/>
        <v>6.4406972049440098E-2</v>
      </c>
      <c r="M40" s="2">
        <f t="shared" si="3"/>
        <v>4.8364786033262316E-2</v>
      </c>
      <c r="N40" s="2">
        <f t="shared" si="3"/>
        <v>4.1344729817602566E-2</v>
      </c>
      <c r="O40" s="2">
        <f t="shared" si="3"/>
        <v>1.0411528959731987E-3</v>
      </c>
    </row>
    <row r="41" spans="1:15" x14ac:dyDescent="0.25">
      <c r="A41">
        <f t="shared" si="0"/>
        <v>1</v>
      </c>
      <c r="B41">
        <v>100</v>
      </c>
      <c r="C41">
        <v>3</v>
      </c>
      <c r="D41" s="2">
        <f t="shared" ref="D41:O54" si="4">10^(D$2+D$3*$C41+D$4*$C41^2+D$5*LOG(SQRT($B41^2+$A41^2))+D$6*$B41)</f>
        <v>1.7674782515790619E-4</v>
      </c>
      <c r="E41" s="2">
        <f t="shared" si="4"/>
        <v>4.352548752741922E-4</v>
      </c>
      <c r="F41" s="2">
        <f t="shared" si="4"/>
        <v>8.4648730203070897E-4</v>
      </c>
      <c r="G41" s="2">
        <f t="shared" si="4"/>
        <v>3.3012456511341518E-3</v>
      </c>
      <c r="H41" s="2">
        <f t="shared" si="4"/>
        <v>1.3432797696442919E-2</v>
      </c>
      <c r="I41" s="2">
        <f t="shared" si="4"/>
        <v>3.7650009010167379E-2</v>
      </c>
      <c r="J41" s="2">
        <f t="shared" si="4"/>
        <v>6.6079084975955896E-2</v>
      </c>
      <c r="K41" s="2">
        <f t="shared" si="4"/>
        <v>8.3456752255630623E-2</v>
      </c>
      <c r="L41" s="2">
        <f t="shared" si="4"/>
        <v>5.310803616533178E-2</v>
      </c>
      <c r="M41" s="2">
        <f t="shared" si="4"/>
        <v>4.0073865954730094E-2</v>
      </c>
      <c r="N41" s="2">
        <f t="shared" si="4"/>
        <v>3.4376523766137181E-2</v>
      </c>
      <c r="O41" s="2">
        <f t="shared" si="4"/>
        <v>8.7328049455205625E-4</v>
      </c>
    </row>
    <row r="42" spans="1:15" x14ac:dyDescent="0.25">
      <c r="A42">
        <f t="shared" si="0"/>
        <v>1</v>
      </c>
      <c r="B42">
        <v>120</v>
      </c>
      <c r="C42">
        <v>3</v>
      </c>
      <c r="D42" s="2">
        <f t="shared" si="4"/>
        <v>1.3748377990353012E-4</v>
      </c>
      <c r="E42" s="2">
        <f t="shared" si="4"/>
        <v>3.3733199703105051E-4</v>
      </c>
      <c r="F42" s="2">
        <f t="shared" si="4"/>
        <v>6.6048628118852597E-4</v>
      </c>
      <c r="G42" s="2">
        <f t="shared" si="4"/>
        <v>2.5201143214508498E-3</v>
      </c>
      <c r="H42" s="2">
        <f t="shared" si="4"/>
        <v>1.0137266734092645E-2</v>
      </c>
      <c r="I42" s="2">
        <f t="shared" si="4"/>
        <v>2.808356963468937E-2</v>
      </c>
      <c r="J42" s="2">
        <f t="shared" si="4"/>
        <v>4.8850800996964032E-2</v>
      </c>
      <c r="K42" s="2">
        <f t="shared" si="4"/>
        <v>6.0395658266497558E-2</v>
      </c>
      <c r="L42" s="2">
        <f t="shared" si="4"/>
        <v>3.8035710093942854E-2</v>
      </c>
      <c r="M42" s="2">
        <f t="shared" si="4"/>
        <v>2.8942401206984929E-2</v>
      </c>
      <c r="N42" s="2">
        <f t="shared" si="4"/>
        <v>2.4977446548645432E-2</v>
      </c>
      <c r="O42" s="2">
        <f t="shared" si="4"/>
        <v>6.4418607583201183E-4</v>
      </c>
    </row>
    <row r="43" spans="1:15" x14ac:dyDescent="0.25">
      <c r="A43">
        <f t="shared" si="0"/>
        <v>1</v>
      </c>
      <c r="B43">
        <v>140</v>
      </c>
      <c r="C43">
        <v>3</v>
      </c>
      <c r="D43" s="2">
        <f t="shared" si="4"/>
        <v>1.1117427358581774E-4</v>
      </c>
      <c r="E43" s="2">
        <f t="shared" si="4"/>
        <v>2.7193901375718475E-4</v>
      </c>
      <c r="F43" s="2">
        <f t="shared" si="4"/>
        <v>5.3549406940924839E-4</v>
      </c>
      <c r="G43" s="2">
        <f t="shared" si="4"/>
        <v>2.0057554072100466E-3</v>
      </c>
      <c r="H43" s="2">
        <f t="shared" si="4"/>
        <v>7.9902654485424964E-3</v>
      </c>
      <c r="I43" s="2">
        <f t="shared" si="4"/>
        <v>2.191837253574383E-2</v>
      </c>
      <c r="J43" s="2">
        <f t="shared" si="4"/>
        <v>3.7839682832638374E-2</v>
      </c>
      <c r="K43" s="2">
        <f t="shared" si="4"/>
        <v>4.5946159001206535E-2</v>
      </c>
      <c r="L43" s="2">
        <f t="shared" si="4"/>
        <v>2.8682650540398029E-2</v>
      </c>
      <c r="M43" s="2">
        <f t="shared" si="4"/>
        <v>2.1980708199604213E-2</v>
      </c>
      <c r="N43" s="2">
        <f t="shared" si="4"/>
        <v>1.9066205589739975E-2</v>
      </c>
      <c r="O43" s="2">
        <f t="shared" si="4"/>
        <v>4.980624701859161E-4</v>
      </c>
    </row>
    <row r="44" spans="1:15" x14ac:dyDescent="0.25">
      <c r="A44">
        <f t="shared" si="0"/>
        <v>1</v>
      </c>
      <c r="B44">
        <v>160</v>
      </c>
      <c r="C44">
        <v>3</v>
      </c>
      <c r="D44" s="2">
        <f t="shared" si="4"/>
        <v>9.2490041752741581E-5</v>
      </c>
      <c r="E44" s="2">
        <f t="shared" si="4"/>
        <v>2.2563289007574528E-4</v>
      </c>
      <c r="F44" s="2">
        <f t="shared" si="4"/>
        <v>4.4650996879170164E-4</v>
      </c>
      <c r="G44" s="2">
        <f t="shared" si="4"/>
        <v>1.6458708125097915E-3</v>
      </c>
      <c r="H44" s="2">
        <f t="shared" si="4"/>
        <v>6.501680894987618E-3</v>
      </c>
      <c r="I44" s="2">
        <f t="shared" si="4"/>
        <v>1.7683223196295068E-2</v>
      </c>
      <c r="J44" s="2">
        <f t="shared" si="4"/>
        <v>3.0329072818447714E-2</v>
      </c>
      <c r="K44" s="2">
        <f t="shared" si="4"/>
        <v>3.6255684041204071E-2</v>
      </c>
      <c r="L44" s="2">
        <f t="shared" si="4"/>
        <v>2.2461604755908936E-2</v>
      </c>
      <c r="M44" s="2">
        <f t="shared" si="4"/>
        <v>1.7319314169670016E-2</v>
      </c>
      <c r="N44" s="2">
        <f t="shared" si="4"/>
        <v>1.5089224832528501E-2</v>
      </c>
      <c r="O44" s="2">
        <f t="shared" si="4"/>
        <v>3.9856539810073687E-4</v>
      </c>
    </row>
    <row r="45" spans="1:15" x14ac:dyDescent="0.25">
      <c r="A45">
        <f t="shared" si="0"/>
        <v>1</v>
      </c>
      <c r="B45">
        <v>180</v>
      </c>
      <c r="C45">
        <v>3</v>
      </c>
      <c r="D45" s="2">
        <f t="shared" si="4"/>
        <v>7.863379802222357E-5</v>
      </c>
      <c r="E45" s="2">
        <f t="shared" si="4"/>
        <v>1.9137873011271898E-4</v>
      </c>
      <c r="F45" s="2">
        <f t="shared" si="4"/>
        <v>3.8037765715414002E-4</v>
      </c>
      <c r="G45" s="2">
        <f t="shared" si="4"/>
        <v>1.3824247302701776E-3</v>
      </c>
      <c r="H45" s="2">
        <f t="shared" si="4"/>
        <v>5.4206192652941554E-3</v>
      </c>
      <c r="I45" s="2">
        <f t="shared" si="4"/>
        <v>1.4632247383222372E-2</v>
      </c>
      <c r="J45" s="2">
        <f t="shared" si="4"/>
        <v>2.495182718596833E-2</v>
      </c>
      <c r="K45" s="2">
        <f t="shared" si="4"/>
        <v>2.9419459305311261E-2</v>
      </c>
      <c r="L45" s="2">
        <f t="shared" si="4"/>
        <v>1.8104384803333404E-2</v>
      </c>
      <c r="M45" s="2">
        <f t="shared" si="4"/>
        <v>1.4035458854103969E-2</v>
      </c>
      <c r="N45" s="2">
        <f t="shared" si="4"/>
        <v>1.2275828972953047E-2</v>
      </c>
      <c r="O45" s="2">
        <f t="shared" si="4"/>
        <v>3.2743794302248576E-4</v>
      </c>
    </row>
    <row r="46" spans="1:15" x14ac:dyDescent="0.25">
      <c r="A46">
        <f t="shared" si="0"/>
        <v>1</v>
      </c>
      <c r="B46">
        <v>200</v>
      </c>
      <c r="C46">
        <v>3</v>
      </c>
      <c r="D46" s="2">
        <f t="shared" si="4"/>
        <v>6.8007558746619679E-5</v>
      </c>
      <c r="E46" s="2">
        <f t="shared" si="4"/>
        <v>1.6516821558611291E-4</v>
      </c>
      <c r="F46" s="2">
        <f t="shared" si="4"/>
        <v>3.2956477569752473E-4</v>
      </c>
      <c r="G46" s="2">
        <f t="shared" si="4"/>
        <v>1.1827052826999804E-3</v>
      </c>
      <c r="H46" s="2">
        <f t="shared" si="4"/>
        <v>4.6068206503034797E-3</v>
      </c>
      <c r="I46" s="2">
        <f t="shared" si="4"/>
        <v>1.2351936142405746E-2</v>
      </c>
      <c r="J46" s="2">
        <f t="shared" si="4"/>
        <v>2.0954837724112944E-2</v>
      </c>
      <c r="K46" s="2">
        <f t="shared" si="4"/>
        <v>2.4404120308655925E-2</v>
      </c>
      <c r="L46" s="2">
        <f t="shared" si="4"/>
        <v>1.4928086336474517E-2</v>
      </c>
      <c r="M46" s="2">
        <f t="shared" si="4"/>
        <v>1.1629251627868759E-2</v>
      </c>
      <c r="N46" s="2">
        <f t="shared" si="4"/>
        <v>1.0206713788281762E-2</v>
      </c>
      <c r="O46" s="2">
        <f t="shared" si="4"/>
        <v>2.7463878991683979E-4</v>
      </c>
    </row>
    <row r="47" spans="1:15" x14ac:dyDescent="0.25">
      <c r="A47">
        <f t="shared" si="0"/>
        <v>1</v>
      </c>
      <c r="B47">
        <v>230</v>
      </c>
      <c r="C47">
        <v>3</v>
      </c>
      <c r="D47" s="2">
        <f t="shared" si="4"/>
        <v>5.6094125978288106E-5</v>
      </c>
      <c r="E47" s="2">
        <f t="shared" si="4"/>
        <v>1.3585409905831239E-4</v>
      </c>
      <c r="F47" s="2">
        <f t="shared" si="4"/>
        <v>2.7247886934724192E-4</v>
      </c>
      <c r="G47" s="2">
        <f t="shared" si="4"/>
        <v>9.615790563338233E-4</v>
      </c>
      <c r="H47" s="2">
        <f t="shared" si="4"/>
        <v>3.7126660212933866E-3</v>
      </c>
      <c r="I47" s="2">
        <f t="shared" si="4"/>
        <v>9.8658620615054479E-3</v>
      </c>
      <c r="J47" s="2">
        <f t="shared" si="4"/>
        <v>1.6623029439757894E-2</v>
      </c>
      <c r="K47" s="2">
        <f t="shared" si="4"/>
        <v>1.9045287673912809E-2</v>
      </c>
      <c r="L47" s="2">
        <f t="shared" si="4"/>
        <v>1.1557630778293901E-2</v>
      </c>
      <c r="M47" s="2">
        <f t="shared" si="4"/>
        <v>9.0616750749467345E-3</v>
      </c>
      <c r="N47" s="2">
        <f t="shared" si="4"/>
        <v>7.9899790328011103E-3</v>
      </c>
      <c r="O47" s="2">
        <f t="shared" si="4"/>
        <v>2.1750006482753137E-4</v>
      </c>
    </row>
    <row r="48" spans="1:15" x14ac:dyDescent="0.25">
      <c r="A48">
        <f t="shared" si="0"/>
        <v>1</v>
      </c>
      <c r="B48">
        <v>260</v>
      </c>
      <c r="C48">
        <v>3</v>
      </c>
      <c r="D48" s="2">
        <f t="shared" si="4"/>
        <v>4.737468115550888E-5</v>
      </c>
      <c r="E48" s="2">
        <f t="shared" si="4"/>
        <v>1.1445552686364371E-4</v>
      </c>
      <c r="F48" s="2">
        <f t="shared" si="4"/>
        <v>2.3060403472661189E-4</v>
      </c>
      <c r="G48" s="2">
        <f t="shared" si="4"/>
        <v>8.0191754304502461E-4</v>
      </c>
      <c r="H48" s="2">
        <f t="shared" si="4"/>
        <v>3.072388925914403E-3</v>
      </c>
      <c r="I48" s="2">
        <f t="shared" si="4"/>
        <v>8.1006093928425206E-3</v>
      </c>
      <c r="J48" s="2">
        <f t="shared" si="4"/>
        <v>1.356700046152653E-2</v>
      </c>
      <c r="K48" s="2">
        <f t="shared" si="4"/>
        <v>1.5322568876736933E-2</v>
      </c>
      <c r="L48" s="2">
        <f t="shared" si="4"/>
        <v>9.2337458810839643E-3</v>
      </c>
      <c r="M48" s="2">
        <f t="shared" si="4"/>
        <v>7.280594446551502E-3</v>
      </c>
      <c r="N48" s="2">
        <f t="shared" si="4"/>
        <v>6.4455661008340206E-3</v>
      </c>
      <c r="O48" s="2">
        <f t="shared" si="4"/>
        <v>1.7725321497492267E-4</v>
      </c>
    </row>
    <row r="49" spans="1:20" x14ac:dyDescent="0.25">
      <c r="A49">
        <f t="shared" si="0"/>
        <v>1</v>
      </c>
      <c r="B49">
        <v>300</v>
      </c>
      <c r="C49">
        <v>3</v>
      </c>
      <c r="D49" s="2">
        <f t="shared" si="4"/>
        <v>3.8896236868099477E-5</v>
      </c>
      <c r="E49" s="2">
        <f t="shared" si="4"/>
        <v>9.3703348968530227E-5</v>
      </c>
      <c r="F49" s="2">
        <f t="shared" si="4"/>
        <v>1.8979496569423028E-4</v>
      </c>
      <c r="G49" s="2">
        <f t="shared" si="4"/>
        <v>6.4876863939984837E-4</v>
      </c>
      <c r="H49" s="2">
        <f t="shared" si="4"/>
        <v>2.4633212733513698E-3</v>
      </c>
      <c r="I49" s="2">
        <f t="shared" si="4"/>
        <v>6.4355422039588002E-3</v>
      </c>
      <c r="J49" s="2">
        <f t="shared" si="4"/>
        <v>1.0703013741898257E-2</v>
      </c>
      <c r="K49" s="2">
        <f t="shared" si="4"/>
        <v>1.1887283325166141E-2</v>
      </c>
      <c r="L49" s="2">
        <f t="shared" si="4"/>
        <v>7.1053678223489394E-3</v>
      </c>
      <c r="M49" s="2">
        <f t="shared" si="4"/>
        <v>5.6394175769309178E-3</v>
      </c>
      <c r="N49" s="2">
        <f t="shared" si="4"/>
        <v>5.0162518697672914E-3</v>
      </c>
      <c r="O49" s="2">
        <f t="shared" si="4"/>
        <v>1.3959523656311405E-4</v>
      </c>
    </row>
    <row r="50" spans="1:20" x14ac:dyDescent="0.25">
      <c r="A50">
        <f t="shared" si="0"/>
        <v>1</v>
      </c>
      <c r="B50">
        <v>350</v>
      </c>
      <c r="C50">
        <v>3</v>
      </c>
      <c r="D50" s="2">
        <f t="shared" si="4"/>
        <v>3.1452544987698053E-5</v>
      </c>
      <c r="E50" s="2">
        <f t="shared" si="4"/>
        <v>7.5537811097068584E-5</v>
      </c>
      <c r="F50" s="2">
        <f t="shared" si="4"/>
        <v>1.5387603216585394E-4</v>
      </c>
      <c r="G50" s="2">
        <f t="shared" si="4"/>
        <v>5.1634812112800717E-4</v>
      </c>
      <c r="H50" s="2">
        <f t="shared" si="4"/>
        <v>1.9415840811075888E-3</v>
      </c>
      <c r="I50" s="2">
        <f t="shared" si="4"/>
        <v>5.0226825975823557E-3</v>
      </c>
      <c r="J50" s="2">
        <f t="shared" si="4"/>
        <v>8.2904158084487842E-3</v>
      </c>
      <c r="K50" s="2">
        <f t="shared" si="4"/>
        <v>9.0431585390350466E-3</v>
      </c>
      <c r="L50" s="2">
        <f t="shared" si="4"/>
        <v>5.358067310603243E-3</v>
      </c>
      <c r="M50" s="2">
        <f t="shared" si="4"/>
        <v>4.2828747775244804E-3</v>
      </c>
      <c r="N50" s="2">
        <f t="shared" si="4"/>
        <v>3.8290380377678178E-3</v>
      </c>
      <c r="O50" s="2">
        <f t="shared" si="4"/>
        <v>1.0792883157665525E-4</v>
      </c>
    </row>
    <row r="51" spans="1:20" x14ac:dyDescent="0.25">
      <c r="A51">
        <f t="shared" si="0"/>
        <v>1</v>
      </c>
      <c r="B51">
        <v>400</v>
      </c>
      <c r="C51">
        <v>3</v>
      </c>
      <c r="D51" s="2">
        <f t="shared" si="4"/>
        <v>2.6166369013455019E-5</v>
      </c>
      <c r="E51" s="2">
        <f t="shared" si="4"/>
        <v>6.2674695811007583E-5</v>
      </c>
      <c r="F51" s="2">
        <f t="shared" si="4"/>
        <v>1.2830527289021382E-4</v>
      </c>
      <c r="G51" s="2">
        <f t="shared" si="4"/>
        <v>4.2369871110972446E-4</v>
      </c>
      <c r="H51" s="2">
        <f t="shared" si="4"/>
        <v>1.5798551780278566E-3</v>
      </c>
      <c r="I51" s="2">
        <f t="shared" si="4"/>
        <v>4.0521484902401247E-3</v>
      </c>
      <c r="J51" s="2">
        <f t="shared" si="4"/>
        <v>6.6448372068619449E-3</v>
      </c>
      <c r="K51" s="2">
        <f t="shared" si="4"/>
        <v>7.1358081908297292E-3</v>
      </c>
      <c r="L51" s="2">
        <f t="shared" si="4"/>
        <v>4.1959052337037072E-3</v>
      </c>
      <c r="M51" s="2">
        <f t="shared" si="4"/>
        <v>3.3745859416869071E-3</v>
      </c>
      <c r="N51" s="2">
        <f t="shared" si="4"/>
        <v>3.0303201763521525E-3</v>
      </c>
      <c r="O51" s="2">
        <f t="shared" si="4"/>
        <v>8.6367352977394744E-5</v>
      </c>
    </row>
    <row r="52" spans="1:20" x14ac:dyDescent="0.25">
      <c r="A52">
        <f t="shared" si="0"/>
        <v>1</v>
      </c>
      <c r="B52">
        <v>450</v>
      </c>
      <c r="C52">
        <v>3</v>
      </c>
      <c r="D52" s="2">
        <f t="shared" si="4"/>
        <v>2.2246191855782766E-5</v>
      </c>
      <c r="E52" s="2">
        <f t="shared" si="4"/>
        <v>5.3159563547488708E-5</v>
      </c>
      <c r="F52" s="2">
        <f t="shared" si="4"/>
        <v>1.0930154713315674E-4</v>
      </c>
      <c r="G52" s="2">
        <f t="shared" si="4"/>
        <v>3.5587762122978408E-4</v>
      </c>
      <c r="H52" s="2">
        <f t="shared" si="4"/>
        <v>1.3171590586842695E-3</v>
      </c>
      <c r="I52" s="2">
        <f t="shared" si="4"/>
        <v>3.3529922803269335E-3</v>
      </c>
      <c r="J52" s="2">
        <f t="shared" si="4"/>
        <v>5.4666980661433129E-3</v>
      </c>
      <c r="K52" s="2">
        <f t="shared" si="4"/>
        <v>5.7902737720658846E-3</v>
      </c>
      <c r="L52" s="2">
        <f t="shared" si="4"/>
        <v>3.3819401982565314E-3</v>
      </c>
      <c r="M52" s="2">
        <f t="shared" si="4"/>
        <v>2.7347255539061353E-3</v>
      </c>
      <c r="N52" s="2">
        <f t="shared" si="4"/>
        <v>2.4653001216777973E-3</v>
      </c>
      <c r="O52" s="2">
        <f t="shared" si="4"/>
        <v>7.0953941372038897E-5</v>
      </c>
    </row>
    <row r="53" spans="1:20" x14ac:dyDescent="0.25">
      <c r="A53">
        <f t="shared" si="0"/>
        <v>1</v>
      </c>
      <c r="B53">
        <v>500</v>
      </c>
      <c r="C53">
        <v>3</v>
      </c>
      <c r="D53" s="2">
        <f t="shared" si="4"/>
        <v>1.9239870170208919E-5</v>
      </c>
      <c r="E53" s="2">
        <f t="shared" si="4"/>
        <v>4.5878870739260402E-5</v>
      </c>
      <c r="F53" s="2">
        <f t="shared" si="4"/>
        <v>9.4700144559150835E-5</v>
      </c>
      <c r="G53" s="2">
        <f t="shared" si="4"/>
        <v>3.0446272999210168E-4</v>
      </c>
      <c r="H53" s="2">
        <f t="shared" si="4"/>
        <v>1.1194094585766975E-3</v>
      </c>
      <c r="I53" s="2">
        <f t="shared" si="4"/>
        <v>2.830445756415377E-3</v>
      </c>
      <c r="J53" s="2">
        <f t="shared" si="4"/>
        <v>4.590978549037378E-3</v>
      </c>
      <c r="K53" s="2">
        <f t="shared" si="4"/>
        <v>4.8031447110675396E-3</v>
      </c>
      <c r="L53" s="2">
        <f t="shared" si="4"/>
        <v>2.7885878556595856E-3</v>
      </c>
      <c r="M53" s="2">
        <f t="shared" si="4"/>
        <v>2.2658804473320126E-3</v>
      </c>
      <c r="N53" s="2">
        <f t="shared" si="4"/>
        <v>2.049760079250347E-3</v>
      </c>
      <c r="O53" s="2">
        <f t="shared" si="4"/>
        <v>5.951242033047205E-5</v>
      </c>
    </row>
    <row r="54" spans="1:20" x14ac:dyDescent="0.25">
      <c r="A54">
        <f t="shared" si="0"/>
        <v>1</v>
      </c>
      <c r="B54">
        <v>600</v>
      </c>
      <c r="C54">
        <v>3</v>
      </c>
      <c r="D54" s="2">
        <f t="shared" si="4"/>
        <v>1.496548327024609E-5</v>
      </c>
      <c r="E54" s="2">
        <f t="shared" si="4"/>
        <v>3.5556393897098325E-5</v>
      </c>
      <c r="F54" s="2">
        <f t="shared" si="4"/>
        <v>7.3889942277814068E-5</v>
      </c>
      <c r="G54" s="2">
        <f t="shared" si="4"/>
        <v>2.3241657924576856E-4</v>
      </c>
      <c r="H54" s="2">
        <f t="shared" si="4"/>
        <v>8.4476038235726755E-4</v>
      </c>
      <c r="I54" s="2">
        <f t="shared" si="4"/>
        <v>2.1112118723330036E-3</v>
      </c>
      <c r="J54" s="2">
        <f t="shared" si="4"/>
        <v>3.3939260762602427E-3</v>
      </c>
      <c r="K54" s="2">
        <f t="shared" si="4"/>
        <v>3.4758306759595514E-3</v>
      </c>
      <c r="L54" s="2">
        <f t="shared" si="4"/>
        <v>1.9971190582806424E-3</v>
      </c>
      <c r="M54" s="2">
        <f t="shared" si="4"/>
        <v>1.636435684957643E-3</v>
      </c>
      <c r="N54" s="2">
        <f t="shared" si="4"/>
        <v>1.4892854705189954E-3</v>
      </c>
      <c r="O54" s="2">
        <f t="shared" si="4"/>
        <v>4.3898992830889874E-5</v>
      </c>
    </row>
    <row r="55" spans="1:20" x14ac:dyDescent="0.25">
      <c r="A55">
        <f t="shared" ref="A55:A101" si="5">MAX(1,10^(-1.72+0.43*C55))</f>
        <v>1</v>
      </c>
      <c r="B55">
        <v>1</v>
      </c>
      <c r="C55">
        <v>3.5</v>
      </c>
      <c r="D55" s="2">
        <f t="shared" ref="D55:O64" si="6">10^(D$2+D$3*$C55+D$4*$C55^2+D$5*LOG(SQRT($B55^2+$A55^2))+D$6*$B55)</f>
        <v>0.23251251457490982</v>
      </c>
      <c r="E55" s="2">
        <f t="shared" si="6"/>
        <v>0.60797193647566072</v>
      </c>
      <c r="F55" s="2">
        <f t="shared" si="6"/>
        <v>1.1569420015267047</v>
      </c>
      <c r="G55" s="2">
        <f t="shared" si="6"/>
        <v>7.7430985757663482</v>
      </c>
      <c r="H55" s="2">
        <f t="shared" si="6"/>
        <v>41.677805477211962</v>
      </c>
      <c r="I55" s="2">
        <f t="shared" si="6"/>
        <v>133.48174744555487</v>
      </c>
      <c r="J55" s="2">
        <f t="shared" si="6"/>
        <v>270.62732736158142</v>
      </c>
      <c r="K55" s="2">
        <f t="shared" si="6"/>
        <v>539.95975777492697</v>
      </c>
      <c r="L55" s="2">
        <f t="shared" si="6"/>
        <v>433.71759306298577</v>
      </c>
      <c r="M55" s="2">
        <f t="shared" si="6"/>
        <v>274.66652240159209</v>
      </c>
      <c r="N55" s="2">
        <f t="shared" si="6"/>
        <v>204.58449847638062</v>
      </c>
      <c r="O55" s="2">
        <f t="shared" si="6"/>
        <v>3.9805031195802916</v>
      </c>
      <c r="R55">
        <v>5</v>
      </c>
      <c r="S55">
        <f t="shared" ref="S55:S58" si="7">LOG(R55)</f>
        <v>0.69897000433601886</v>
      </c>
      <c r="T55">
        <f>S55*T$7</f>
        <v>0</v>
      </c>
    </row>
    <row r="56" spans="1:20" x14ac:dyDescent="0.25">
      <c r="A56">
        <f t="shared" si="5"/>
        <v>1</v>
      </c>
      <c r="B56">
        <v>1.5</v>
      </c>
      <c r="C56">
        <f>C55</f>
        <v>3.5</v>
      </c>
      <c r="D56" s="2">
        <f t="shared" si="6"/>
        <v>0.16640576357127806</v>
      </c>
      <c r="E56" s="2">
        <f t="shared" si="6"/>
        <v>0.43300910719191349</v>
      </c>
      <c r="F56" s="2">
        <f t="shared" si="6"/>
        <v>0.83143034844399877</v>
      </c>
      <c r="G56" s="2">
        <f t="shared" si="6"/>
        <v>5.40477813794441</v>
      </c>
      <c r="H56" s="2">
        <f t="shared" si="6"/>
        <v>28.65009361163197</v>
      </c>
      <c r="I56" s="2">
        <f t="shared" si="6"/>
        <v>90.343264144675373</v>
      </c>
      <c r="J56" s="2">
        <f t="shared" si="6"/>
        <v>181.0004420078298</v>
      </c>
      <c r="K56" s="2">
        <f t="shared" si="6"/>
        <v>351.0220989810648</v>
      </c>
      <c r="L56" s="2">
        <f t="shared" si="6"/>
        <v>278.08065839557173</v>
      </c>
      <c r="M56" s="2">
        <f t="shared" si="6"/>
        <v>178.08162105036763</v>
      </c>
      <c r="N56" s="2">
        <f t="shared" si="6"/>
        <v>133.71039623322972</v>
      </c>
      <c r="O56" s="2">
        <f t="shared" si="6"/>
        <v>2.6544884209647428</v>
      </c>
      <c r="R56">
        <v>3.33</v>
      </c>
      <c r="S56">
        <f t="shared" si="7"/>
        <v>0.52244423350631986</v>
      </c>
      <c r="T56">
        <f>S56*T$7</f>
        <v>0</v>
      </c>
    </row>
    <row r="57" spans="1:20" x14ac:dyDescent="0.25">
      <c r="A57">
        <f t="shared" si="5"/>
        <v>1</v>
      </c>
      <c r="B57">
        <v>2</v>
      </c>
      <c r="C57">
        <f t="shared" ref="C57:C101" si="8">C56</f>
        <v>3.5</v>
      </c>
      <c r="D57" s="2">
        <f t="shared" si="6"/>
        <v>0.12367037196185653</v>
      </c>
      <c r="E57" s="2">
        <f t="shared" si="6"/>
        <v>0.32042284117349745</v>
      </c>
      <c r="F57" s="2">
        <f t="shared" si="6"/>
        <v>0.62017379580390442</v>
      </c>
      <c r="G57" s="2">
        <f t="shared" si="6"/>
        <v>3.9286217055959596</v>
      </c>
      <c r="H57" s="2">
        <f t="shared" si="6"/>
        <v>20.544480156819269</v>
      </c>
      <c r="I57" s="2">
        <f t="shared" si="6"/>
        <v>63.896653991471958</v>
      </c>
      <c r="J57" s="2">
        <f t="shared" si="6"/>
        <v>126.67133609901479</v>
      </c>
      <c r="K57" s="2">
        <f t="shared" si="6"/>
        <v>239.54582507294435</v>
      </c>
      <c r="L57" s="2">
        <f t="shared" si="6"/>
        <v>187.45324419855245</v>
      </c>
      <c r="M57" s="2">
        <f t="shared" si="6"/>
        <v>121.23953754508912</v>
      </c>
      <c r="N57" s="2">
        <f t="shared" si="6"/>
        <v>91.680563974595842</v>
      </c>
      <c r="O57" s="2">
        <f t="shared" si="6"/>
        <v>1.8529215460293933</v>
      </c>
      <c r="R57">
        <v>2</v>
      </c>
      <c r="S57">
        <f t="shared" si="7"/>
        <v>0.3010299956639812</v>
      </c>
      <c r="T57">
        <f>S57*T$7</f>
        <v>0</v>
      </c>
    </row>
    <row r="58" spans="1:20" x14ac:dyDescent="0.25">
      <c r="A58">
        <f t="shared" si="5"/>
        <v>1</v>
      </c>
      <c r="B58">
        <v>2.5</v>
      </c>
      <c r="C58">
        <f t="shared" si="8"/>
        <v>3.5</v>
      </c>
      <c r="D58" s="2">
        <f t="shared" si="6"/>
        <v>9.573772726467536E-2</v>
      </c>
      <c r="E58" s="2">
        <f t="shared" si="6"/>
        <v>0.24713100391830731</v>
      </c>
      <c r="F58" s="2">
        <f t="shared" si="6"/>
        <v>0.48161775230729503</v>
      </c>
      <c r="G58" s="2">
        <f t="shared" si="6"/>
        <v>2.983645394883256</v>
      </c>
      <c r="H58" s="2">
        <f t="shared" si="6"/>
        <v>15.421231577544104</v>
      </c>
      <c r="I58" s="2">
        <f t="shared" si="6"/>
        <v>47.39562370026583</v>
      </c>
      <c r="J58" s="2">
        <f t="shared" si="6"/>
        <v>93.107563427697812</v>
      </c>
      <c r="K58" s="2">
        <f t="shared" si="6"/>
        <v>172.28806293202908</v>
      </c>
      <c r="L58" s="2">
        <f t="shared" si="6"/>
        <v>133.40145148582977</v>
      </c>
      <c r="M58" s="2">
        <f t="shared" si="6"/>
        <v>87.020851616529285</v>
      </c>
      <c r="N58" s="2">
        <f t="shared" si="6"/>
        <v>66.209286268738012</v>
      </c>
      <c r="O58" s="2">
        <f t="shared" si="6"/>
        <v>1.3589248283159296</v>
      </c>
      <c r="R58">
        <v>1</v>
      </c>
      <c r="S58">
        <f t="shared" si="7"/>
        <v>0</v>
      </c>
      <c r="T58">
        <v>0</v>
      </c>
    </row>
    <row r="59" spans="1:20" x14ac:dyDescent="0.25">
      <c r="A59">
        <f t="shared" si="5"/>
        <v>1</v>
      </c>
      <c r="B59">
        <v>3</v>
      </c>
      <c r="C59">
        <f t="shared" si="8"/>
        <v>3.5</v>
      </c>
      <c r="D59" s="2">
        <f t="shared" si="6"/>
        <v>7.6710709576088693E-2</v>
      </c>
      <c r="E59" s="2">
        <f t="shared" si="6"/>
        <v>0.19738016150688217</v>
      </c>
      <c r="F59" s="2">
        <f t="shared" si="6"/>
        <v>0.38695681521040542</v>
      </c>
      <c r="G59" s="2">
        <f t="shared" si="6"/>
        <v>2.3514053392530112</v>
      </c>
      <c r="H59" s="2">
        <f t="shared" si="6"/>
        <v>12.030952163757265</v>
      </c>
      <c r="I59" s="2">
        <f t="shared" si="6"/>
        <v>36.597380384125387</v>
      </c>
      <c r="J59" s="2">
        <f t="shared" si="6"/>
        <v>71.33045593772367</v>
      </c>
      <c r="K59" s="2">
        <f t="shared" si="6"/>
        <v>129.53138225712522</v>
      </c>
      <c r="L59" s="2">
        <f t="shared" si="6"/>
        <v>99.380230568111926</v>
      </c>
      <c r="M59" s="2">
        <f t="shared" si="6"/>
        <v>65.309295651272819</v>
      </c>
      <c r="N59" s="2">
        <f t="shared" si="6"/>
        <v>49.954544120112551</v>
      </c>
      <c r="O59" s="2">
        <f t="shared" si="6"/>
        <v>1.0390764453861832</v>
      </c>
    </row>
    <row r="60" spans="1:20" x14ac:dyDescent="0.25">
      <c r="A60">
        <f t="shared" si="5"/>
        <v>1</v>
      </c>
      <c r="B60">
        <v>4</v>
      </c>
      <c r="C60">
        <f t="shared" si="8"/>
        <v>3.5</v>
      </c>
      <c r="D60" s="2">
        <f t="shared" si="6"/>
        <v>5.3220223391898247E-2</v>
      </c>
      <c r="E60" s="2">
        <f t="shared" si="6"/>
        <v>0.13621335939483359</v>
      </c>
      <c r="F60" s="2">
        <f t="shared" si="6"/>
        <v>0.26967582064665413</v>
      </c>
      <c r="G60" s="2">
        <f t="shared" si="6"/>
        <v>1.587376964663739</v>
      </c>
      <c r="H60" s="2">
        <f t="shared" si="6"/>
        <v>7.9871792798611443</v>
      </c>
      <c r="I60" s="2">
        <f t="shared" si="6"/>
        <v>23.887410188451899</v>
      </c>
      <c r="J60" s="2">
        <f t="shared" si="6"/>
        <v>45.956618811927413</v>
      </c>
      <c r="K60" s="2">
        <f t="shared" si="6"/>
        <v>80.903406208993076</v>
      </c>
      <c r="L60" s="2">
        <f t="shared" si="6"/>
        <v>61.139799823498549</v>
      </c>
      <c r="M60" s="2">
        <f t="shared" si="6"/>
        <v>40.672356698129256</v>
      </c>
      <c r="N60" s="2">
        <f t="shared" si="6"/>
        <v>31.383526654221701</v>
      </c>
      <c r="O60" s="2">
        <f t="shared" si="6"/>
        <v>0.66732573752117441</v>
      </c>
    </row>
    <row r="61" spans="1:20" x14ac:dyDescent="0.25">
      <c r="A61">
        <f t="shared" si="5"/>
        <v>1</v>
      </c>
      <c r="B61">
        <v>5</v>
      </c>
      <c r="C61">
        <f t="shared" si="8"/>
        <v>3.5</v>
      </c>
      <c r="D61" s="2">
        <f t="shared" si="6"/>
        <v>3.9713609694776858E-2</v>
      </c>
      <c r="E61" s="2">
        <f t="shared" si="6"/>
        <v>0.10121319390623512</v>
      </c>
      <c r="F61" s="2">
        <f t="shared" si="6"/>
        <v>0.20196361549358707</v>
      </c>
      <c r="G61" s="2">
        <f t="shared" si="6"/>
        <v>1.1588833834837915</v>
      </c>
      <c r="H61" s="2">
        <f t="shared" si="6"/>
        <v>5.7536120511877469</v>
      </c>
      <c r="I61" s="2">
        <f t="shared" si="6"/>
        <v>16.975064308122214</v>
      </c>
      <c r="J61" s="2">
        <f t="shared" si="6"/>
        <v>32.319868210957267</v>
      </c>
      <c r="K61" s="2">
        <f t="shared" si="6"/>
        <v>55.500083989410882</v>
      </c>
      <c r="L61" s="2">
        <f t="shared" si="6"/>
        <v>41.437342967434347</v>
      </c>
      <c r="M61" s="2">
        <f t="shared" si="6"/>
        <v>27.836285807243105</v>
      </c>
      <c r="N61" s="2">
        <f t="shared" si="6"/>
        <v>21.630091030551831</v>
      </c>
      <c r="O61" s="2">
        <f t="shared" si="6"/>
        <v>0.46811465884483905</v>
      </c>
    </row>
    <row r="62" spans="1:20" x14ac:dyDescent="0.25">
      <c r="A62">
        <f t="shared" si="5"/>
        <v>1</v>
      </c>
      <c r="B62">
        <v>6</v>
      </c>
      <c r="C62">
        <f t="shared" si="8"/>
        <v>3.5</v>
      </c>
      <c r="D62" s="2">
        <f t="shared" si="6"/>
        <v>3.1143327452371909E-2</v>
      </c>
      <c r="E62" s="2">
        <f t="shared" si="6"/>
        <v>7.9091624329947902E-2</v>
      </c>
      <c r="F62" s="2">
        <f t="shared" si="6"/>
        <v>0.15885512358481538</v>
      </c>
      <c r="G62" s="2">
        <f t="shared" si="6"/>
        <v>0.89242992230913487</v>
      </c>
      <c r="H62" s="2">
        <f t="shared" si="6"/>
        <v>4.3817567970651732</v>
      </c>
      <c r="I62" s="2">
        <f t="shared" si="6"/>
        <v>12.782500366484243</v>
      </c>
      <c r="J62" s="2">
        <f t="shared" si="6"/>
        <v>24.127919299522699</v>
      </c>
      <c r="K62" s="2">
        <f t="shared" si="6"/>
        <v>40.586356964726392</v>
      </c>
      <c r="L62" s="2">
        <f t="shared" si="6"/>
        <v>29.999313853400174</v>
      </c>
      <c r="M62" s="2">
        <f t="shared" si="6"/>
        <v>20.316783901483788</v>
      </c>
      <c r="N62" s="2">
        <f t="shared" si="6"/>
        <v>15.879261096968337</v>
      </c>
      <c r="O62" s="2">
        <f t="shared" si="6"/>
        <v>0.34872506288955424</v>
      </c>
    </row>
    <row r="63" spans="1:20" x14ac:dyDescent="0.25">
      <c r="A63">
        <f t="shared" si="5"/>
        <v>1</v>
      </c>
      <c r="B63">
        <v>7</v>
      </c>
      <c r="C63">
        <f t="shared" si="8"/>
        <v>3.5</v>
      </c>
      <c r="D63" s="2">
        <f t="shared" si="6"/>
        <v>2.5308456942308689E-2</v>
      </c>
      <c r="E63" s="2">
        <f t="shared" si="6"/>
        <v>6.4080142222226646E-2</v>
      </c>
      <c r="F63" s="2">
        <f t="shared" si="6"/>
        <v>0.12942358099212256</v>
      </c>
      <c r="G63" s="2">
        <f t="shared" si="6"/>
        <v>0.71406905328211501</v>
      </c>
      <c r="H63" s="2">
        <f t="shared" si="6"/>
        <v>3.4729230176420098</v>
      </c>
      <c r="I63" s="2">
        <f t="shared" si="6"/>
        <v>10.034092874957853</v>
      </c>
      <c r="J63" s="2">
        <f t="shared" si="6"/>
        <v>18.800887530051558</v>
      </c>
      <c r="K63" s="2">
        <f t="shared" si="6"/>
        <v>31.073387873537204</v>
      </c>
      <c r="L63" s="2">
        <f t="shared" si="6"/>
        <v>22.771569301632649</v>
      </c>
      <c r="M63" s="2">
        <f t="shared" si="6"/>
        <v>15.529027932384977</v>
      </c>
      <c r="N63" s="2">
        <f t="shared" si="6"/>
        <v>12.197681138272419</v>
      </c>
      <c r="O63" s="2">
        <f t="shared" si="6"/>
        <v>0.27124205833312548</v>
      </c>
    </row>
    <row r="64" spans="1:20" x14ac:dyDescent="0.25">
      <c r="A64">
        <f t="shared" si="5"/>
        <v>1</v>
      </c>
      <c r="B64">
        <v>8</v>
      </c>
      <c r="C64">
        <f t="shared" si="8"/>
        <v>3.5</v>
      </c>
      <c r="D64" s="2">
        <f t="shared" si="6"/>
        <v>2.1123150690965133E-2</v>
      </c>
      <c r="E64" s="2">
        <f t="shared" si="6"/>
        <v>5.3342954189100664E-2</v>
      </c>
      <c r="F64" s="2">
        <f t="shared" si="6"/>
        <v>0.10826172951596062</v>
      </c>
      <c r="G64" s="2">
        <f t="shared" si="6"/>
        <v>0.5879835275322336</v>
      </c>
      <c r="H64" s="2">
        <f t="shared" si="6"/>
        <v>2.8361610517207652</v>
      </c>
      <c r="I64" s="2">
        <f t="shared" si="6"/>
        <v>8.1258286719799049</v>
      </c>
      <c r="J64" s="2">
        <f t="shared" si="6"/>
        <v>15.127817758611251</v>
      </c>
      <c r="K64" s="2">
        <f t="shared" si="6"/>
        <v>24.621859720892129</v>
      </c>
      <c r="L64" s="2">
        <f t="shared" si="6"/>
        <v>17.909267446030533</v>
      </c>
      <c r="M64" s="2">
        <f t="shared" si="6"/>
        <v>12.287112345306763</v>
      </c>
      <c r="N64" s="2">
        <f t="shared" si="6"/>
        <v>9.6931046060255959</v>
      </c>
      <c r="O64" s="2">
        <f t="shared" si="6"/>
        <v>0.21790706132577001</v>
      </c>
    </row>
    <row r="65" spans="1:15" x14ac:dyDescent="0.25">
      <c r="A65">
        <f t="shared" si="5"/>
        <v>1</v>
      </c>
      <c r="B65">
        <v>9</v>
      </c>
      <c r="C65">
        <f t="shared" si="8"/>
        <v>3.5</v>
      </c>
      <c r="D65" s="2">
        <f t="shared" ref="D65:O74" si="9">10^(D$2+D$3*$C65+D$4*$C65^2+D$5*LOG(SQRT($B65^2+$A65^2))+D$6*$B65)</f>
        <v>1.7998580537308548E-2</v>
      </c>
      <c r="E65" s="2">
        <f t="shared" si="9"/>
        <v>4.5346901458315908E-2</v>
      </c>
      <c r="F65" s="2">
        <f t="shared" si="9"/>
        <v>9.2429834082951315E-2</v>
      </c>
      <c r="G65" s="2">
        <f t="shared" si="9"/>
        <v>0.49504917638365808</v>
      </c>
      <c r="H65" s="2">
        <f t="shared" si="9"/>
        <v>2.3704767822629038</v>
      </c>
      <c r="I65" s="2">
        <f t="shared" si="9"/>
        <v>6.7413001277101134</v>
      </c>
      <c r="J65" s="2">
        <f t="shared" si="9"/>
        <v>12.479012602298324</v>
      </c>
      <c r="K65" s="2">
        <f t="shared" si="9"/>
        <v>20.036511635414772</v>
      </c>
      <c r="L65" s="2">
        <f t="shared" si="9"/>
        <v>14.477828178022101</v>
      </c>
      <c r="M65" s="2">
        <f t="shared" si="9"/>
        <v>9.9861051969954993</v>
      </c>
      <c r="N65" s="2">
        <f t="shared" si="9"/>
        <v>7.9081348316264846</v>
      </c>
      <c r="O65" s="2">
        <f t="shared" si="9"/>
        <v>0.17950222664865303</v>
      </c>
    </row>
    <row r="66" spans="1:15" x14ac:dyDescent="0.25">
      <c r="A66">
        <f t="shared" si="5"/>
        <v>1</v>
      </c>
      <c r="B66">
        <v>10</v>
      </c>
      <c r="C66">
        <f t="shared" si="8"/>
        <v>3.5</v>
      </c>
      <c r="D66" s="2">
        <f t="shared" si="9"/>
        <v>1.5591165208026229E-2</v>
      </c>
      <c r="E66" s="2">
        <f t="shared" si="9"/>
        <v>3.9199710506381394E-2</v>
      </c>
      <c r="F66" s="2">
        <f t="shared" si="9"/>
        <v>8.0208760515852046E-2</v>
      </c>
      <c r="G66" s="2">
        <f t="shared" si="9"/>
        <v>0.42425554058322362</v>
      </c>
      <c r="H66" s="2">
        <f t="shared" si="9"/>
        <v>2.0181985947341383</v>
      </c>
      <c r="I66" s="2">
        <f t="shared" si="9"/>
        <v>5.7013225991797745</v>
      </c>
      <c r="J66" s="2">
        <f t="shared" si="9"/>
        <v>10.500131590999841</v>
      </c>
      <c r="K66" s="2">
        <f t="shared" si="9"/>
        <v>16.654896626319584</v>
      </c>
      <c r="L66" s="2">
        <f t="shared" si="9"/>
        <v>11.963101357139685</v>
      </c>
      <c r="M66" s="2">
        <f t="shared" si="9"/>
        <v>8.2912149406528481</v>
      </c>
      <c r="N66" s="2">
        <f t="shared" si="9"/>
        <v>6.588544393719733</v>
      </c>
      <c r="O66" s="2">
        <f t="shared" si="9"/>
        <v>0.15084861030261448</v>
      </c>
    </row>
    <row r="67" spans="1:15" x14ac:dyDescent="0.25">
      <c r="A67">
        <f t="shared" si="5"/>
        <v>1</v>
      </c>
      <c r="B67">
        <v>12</v>
      </c>
      <c r="C67">
        <f t="shared" si="8"/>
        <v>3.5</v>
      </c>
      <c r="D67" s="2">
        <f t="shared" si="9"/>
        <v>1.2152718730538662E-2</v>
      </c>
      <c r="E67" s="2">
        <f t="shared" si="9"/>
        <v>3.0444389279041265E-2</v>
      </c>
      <c r="F67" s="2">
        <f t="shared" si="9"/>
        <v>6.2712133286880217E-2</v>
      </c>
      <c r="G67" s="2">
        <f t="shared" si="9"/>
        <v>0.32458952049713263</v>
      </c>
      <c r="H67" s="2">
        <f t="shared" si="9"/>
        <v>1.5265952343010727</v>
      </c>
      <c r="I67" s="2">
        <f t="shared" si="9"/>
        <v>4.2629488942667262</v>
      </c>
      <c r="J67" s="2">
        <f t="shared" si="9"/>
        <v>7.7818276897999032</v>
      </c>
      <c r="K67" s="2">
        <f t="shared" si="9"/>
        <v>12.084858843390046</v>
      </c>
      <c r="L67" s="2">
        <f t="shared" si="9"/>
        <v>8.5914722948830562</v>
      </c>
      <c r="M67" s="2">
        <f t="shared" si="9"/>
        <v>6.004184900665007</v>
      </c>
      <c r="N67" s="2">
        <f t="shared" si="9"/>
        <v>4.7997280374050497</v>
      </c>
      <c r="O67" s="2">
        <f t="shared" si="9"/>
        <v>0.11155419385605374</v>
      </c>
    </row>
    <row r="68" spans="1:15" x14ac:dyDescent="0.25">
      <c r="A68">
        <f t="shared" si="5"/>
        <v>1</v>
      </c>
      <c r="B68">
        <v>14</v>
      </c>
      <c r="C68">
        <f t="shared" si="8"/>
        <v>3.5</v>
      </c>
      <c r="D68" s="2">
        <f t="shared" si="9"/>
        <v>9.8394034872560845E-3</v>
      </c>
      <c r="E68" s="2">
        <f t="shared" si="9"/>
        <v>2.4573759745272043E-2</v>
      </c>
      <c r="F68" s="2">
        <f t="shared" si="9"/>
        <v>5.0907085417800264E-2</v>
      </c>
      <c r="G68" s="2">
        <f t="shared" si="9"/>
        <v>0.25868739027087539</v>
      </c>
      <c r="H68" s="2">
        <f t="shared" si="9"/>
        <v>1.2049584549967454</v>
      </c>
      <c r="I68" s="2">
        <f t="shared" si="9"/>
        <v>3.3319552055555528</v>
      </c>
      <c r="J68" s="2">
        <f t="shared" si="9"/>
        <v>6.036840919239908</v>
      </c>
      <c r="K68" s="2">
        <f t="shared" si="9"/>
        <v>9.2083847596116772</v>
      </c>
      <c r="L68" s="2">
        <f t="shared" si="9"/>
        <v>6.4895737150888468</v>
      </c>
      <c r="M68" s="2">
        <f t="shared" si="9"/>
        <v>4.5673457923176777</v>
      </c>
      <c r="N68" s="2">
        <f t="shared" si="9"/>
        <v>3.6696326049806234</v>
      </c>
      <c r="O68" s="2">
        <f t="shared" si="9"/>
        <v>8.6380444448432694E-2</v>
      </c>
    </row>
    <row r="69" spans="1:15" x14ac:dyDescent="0.25">
      <c r="A69">
        <f t="shared" si="5"/>
        <v>1</v>
      </c>
      <c r="B69">
        <v>16</v>
      </c>
      <c r="C69">
        <f t="shared" si="8"/>
        <v>3.5</v>
      </c>
      <c r="D69" s="2">
        <f t="shared" si="9"/>
        <v>8.1924175267604898E-3</v>
      </c>
      <c r="E69" s="2">
        <f t="shared" si="9"/>
        <v>2.040611109883135E-2</v>
      </c>
      <c r="F69" s="2">
        <f t="shared" si="9"/>
        <v>4.2481809740806974E-2</v>
      </c>
      <c r="G69" s="2">
        <f t="shared" si="9"/>
        <v>0.21245747816707322</v>
      </c>
      <c r="H69" s="2">
        <f t="shared" si="9"/>
        <v>0.98136740387038246</v>
      </c>
      <c r="I69" s="2">
        <f t="shared" si="9"/>
        <v>2.6906906453754491</v>
      </c>
      <c r="J69" s="2">
        <f t="shared" si="9"/>
        <v>4.8433450179585211</v>
      </c>
      <c r="K69" s="2">
        <f t="shared" si="9"/>
        <v>7.2738496438435112</v>
      </c>
      <c r="L69" s="2">
        <f t="shared" si="9"/>
        <v>5.0875211252911994</v>
      </c>
      <c r="M69" s="2">
        <f t="shared" si="9"/>
        <v>3.6025472650867485</v>
      </c>
      <c r="N69" s="2">
        <f t="shared" si="9"/>
        <v>2.9071911236550476</v>
      </c>
      <c r="O69" s="2">
        <f t="shared" si="9"/>
        <v>6.9192386270401057E-2</v>
      </c>
    </row>
    <row r="70" spans="1:15" x14ac:dyDescent="0.25">
      <c r="A70">
        <f t="shared" si="5"/>
        <v>1</v>
      </c>
      <c r="B70">
        <v>18</v>
      </c>
      <c r="C70">
        <f t="shared" si="8"/>
        <v>3.5</v>
      </c>
      <c r="D70" s="2">
        <f t="shared" si="9"/>
        <v>6.9689662982184977E-3</v>
      </c>
      <c r="E70" s="2">
        <f t="shared" si="9"/>
        <v>1.7317971902014614E-2</v>
      </c>
      <c r="F70" s="2">
        <f t="shared" si="9"/>
        <v>3.6209778888989089E-2</v>
      </c>
      <c r="G70" s="2">
        <f t="shared" si="9"/>
        <v>0.17855740728385039</v>
      </c>
      <c r="H70" s="2">
        <f t="shared" si="9"/>
        <v>0.81870236571406407</v>
      </c>
      <c r="I70" s="2">
        <f t="shared" si="9"/>
        <v>2.2279004323492182</v>
      </c>
      <c r="J70" s="2">
        <f t="shared" si="9"/>
        <v>3.9873066352342055</v>
      </c>
      <c r="K70" s="2">
        <f t="shared" si="9"/>
        <v>5.9065578081794703</v>
      </c>
      <c r="L70" s="2">
        <f t="shared" si="9"/>
        <v>4.1036544437200675</v>
      </c>
      <c r="M70" s="2">
        <f t="shared" si="9"/>
        <v>2.9215888629002866</v>
      </c>
      <c r="N70" s="2">
        <f t="shared" si="9"/>
        <v>2.3668197019261186</v>
      </c>
      <c r="O70" s="2">
        <f t="shared" si="9"/>
        <v>5.6882782880673721E-2</v>
      </c>
    </row>
    <row r="71" spans="1:15" x14ac:dyDescent="0.25">
      <c r="A71">
        <f t="shared" si="5"/>
        <v>1</v>
      </c>
      <c r="B71">
        <v>20</v>
      </c>
      <c r="C71">
        <f t="shared" si="8"/>
        <v>3.5</v>
      </c>
      <c r="D71" s="2">
        <f t="shared" si="9"/>
        <v>6.0296142307888993E-3</v>
      </c>
      <c r="E71" s="2">
        <f t="shared" si="9"/>
        <v>1.4952216733193285E-2</v>
      </c>
      <c r="F71" s="2">
        <f t="shared" si="9"/>
        <v>3.1385044909787115E-2</v>
      </c>
      <c r="G71" s="2">
        <f t="shared" si="9"/>
        <v>0.15282664954505068</v>
      </c>
      <c r="H71" s="2">
        <f t="shared" si="9"/>
        <v>0.69610145950027924</v>
      </c>
      <c r="I71" s="2">
        <f t="shared" si="9"/>
        <v>1.8815766911321352</v>
      </c>
      <c r="J71" s="2">
        <f t="shared" si="9"/>
        <v>3.3501934660884123</v>
      </c>
      <c r="K71" s="2">
        <f t="shared" si="9"/>
        <v>4.9021426119024119</v>
      </c>
      <c r="L71" s="2">
        <f t="shared" si="9"/>
        <v>3.3854883749927422</v>
      </c>
      <c r="M71" s="2">
        <f t="shared" si="9"/>
        <v>2.4219693755828531</v>
      </c>
      <c r="N71" s="2">
        <f t="shared" si="9"/>
        <v>1.9688858127659901</v>
      </c>
      <c r="O71" s="2">
        <f t="shared" si="9"/>
        <v>4.7733526533222437E-2</v>
      </c>
    </row>
    <row r="72" spans="1:15" x14ac:dyDescent="0.25">
      <c r="A72">
        <f t="shared" si="5"/>
        <v>1</v>
      </c>
      <c r="B72">
        <v>22</v>
      </c>
      <c r="C72">
        <f t="shared" si="8"/>
        <v>3.5</v>
      </c>
      <c r="D72" s="2">
        <f t="shared" si="9"/>
        <v>5.2890776387185525E-3</v>
      </c>
      <c r="E72" s="2">
        <f t="shared" si="9"/>
        <v>1.309091565543829E-2</v>
      </c>
      <c r="F72" s="2">
        <f t="shared" si="9"/>
        <v>2.7574982588037329E-2</v>
      </c>
      <c r="G72" s="2">
        <f t="shared" si="9"/>
        <v>0.13275037071839563</v>
      </c>
      <c r="H72" s="2">
        <f t="shared" si="9"/>
        <v>0.60104553853120268</v>
      </c>
      <c r="I72" s="2">
        <f t="shared" si="9"/>
        <v>1.6147810425181246</v>
      </c>
      <c r="J72" s="2">
        <f t="shared" si="9"/>
        <v>2.8617913692016974</v>
      </c>
      <c r="K72" s="2">
        <f t="shared" si="9"/>
        <v>4.1411606427508447</v>
      </c>
      <c r="L72" s="2">
        <f t="shared" si="9"/>
        <v>2.8444836271370559</v>
      </c>
      <c r="M72" s="2">
        <f t="shared" si="9"/>
        <v>2.0438569600616527</v>
      </c>
      <c r="N72" s="2">
        <f t="shared" si="9"/>
        <v>1.6667299404809099</v>
      </c>
      <c r="O72" s="2">
        <f t="shared" si="9"/>
        <v>4.0728275254354095E-2</v>
      </c>
    </row>
    <row r="73" spans="1:15" x14ac:dyDescent="0.25">
      <c r="A73">
        <f t="shared" si="5"/>
        <v>1</v>
      </c>
      <c r="B73">
        <v>24</v>
      </c>
      <c r="C73">
        <f t="shared" si="8"/>
        <v>3.5</v>
      </c>
      <c r="D73" s="2">
        <f t="shared" si="9"/>
        <v>4.6925171089362864E-3</v>
      </c>
      <c r="E73" s="2">
        <f t="shared" si="9"/>
        <v>1.1594221862509045E-2</v>
      </c>
      <c r="F73" s="2">
        <f t="shared" si="9"/>
        <v>2.450091813198441E-2</v>
      </c>
      <c r="G73" s="2">
        <f t="shared" si="9"/>
        <v>0.11672847463475597</v>
      </c>
      <c r="H73" s="2">
        <f t="shared" si="9"/>
        <v>0.52562047242427379</v>
      </c>
      <c r="I73" s="2">
        <f t="shared" si="9"/>
        <v>1.4043153605199681</v>
      </c>
      <c r="J73" s="2">
        <f t="shared" si="9"/>
        <v>2.4782255993481321</v>
      </c>
      <c r="K73" s="2">
        <f t="shared" si="9"/>
        <v>3.5498667689376169</v>
      </c>
      <c r="L73" s="2">
        <f t="shared" si="9"/>
        <v>2.4262946637523104</v>
      </c>
      <c r="M73" s="2">
        <f t="shared" si="9"/>
        <v>1.7503527723071448</v>
      </c>
      <c r="N73" s="2">
        <f t="shared" si="9"/>
        <v>1.431479021203458</v>
      </c>
      <c r="O73" s="2">
        <f t="shared" si="9"/>
        <v>3.5232729044998509E-2</v>
      </c>
    </row>
    <row r="74" spans="1:15" x14ac:dyDescent="0.25">
      <c r="A74">
        <f t="shared" si="5"/>
        <v>1</v>
      </c>
      <c r="B74">
        <v>26</v>
      </c>
      <c r="C74">
        <f t="shared" si="8"/>
        <v>3.5</v>
      </c>
      <c r="D74" s="2">
        <f t="shared" si="9"/>
        <v>4.2032034051296546E-3</v>
      </c>
      <c r="E74" s="2">
        <f t="shared" si="9"/>
        <v>1.0368645361981338E-2</v>
      </c>
      <c r="F74" s="2">
        <f t="shared" si="9"/>
        <v>2.1975912183472467E-2</v>
      </c>
      <c r="G74" s="2">
        <f t="shared" si="9"/>
        <v>0.1036994829153373</v>
      </c>
      <c r="H74" s="2">
        <f t="shared" si="9"/>
        <v>0.46460678493340435</v>
      </c>
      <c r="I74" s="2">
        <f t="shared" si="9"/>
        <v>1.2349708604043461</v>
      </c>
      <c r="J74" s="2">
        <f t="shared" si="9"/>
        <v>2.1708623570152623</v>
      </c>
      <c r="K74" s="2">
        <f t="shared" si="9"/>
        <v>3.0806534828151029</v>
      </c>
      <c r="L74" s="2">
        <f t="shared" si="9"/>
        <v>2.0960231442919821</v>
      </c>
      <c r="M74" s="2">
        <f t="shared" si="9"/>
        <v>1.5176604380165672</v>
      </c>
      <c r="N74" s="2">
        <f t="shared" si="9"/>
        <v>1.2444553704149228</v>
      </c>
      <c r="O74" s="2">
        <f t="shared" si="9"/>
        <v>3.0833388565925938E-2</v>
      </c>
    </row>
    <row r="75" spans="1:15" x14ac:dyDescent="0.25">
      <c r="A75">
        <f t="shared" si="5"/>
        <v>1</v>
      </c>
      <c r="B75">
        <v>28</v>
      </c>
      <c r="C75">
        <f t="shared" si="8"/>
        <v>3.5</v>
      </c>
      <c r="D75" s="2">
        <f t="shared" ref="D75:O84" si="10">10^(D$2+D$3*$C75+D$4*$C75^2+D$5*LOG(SQRT($B75^2+$A75^2))+D$6*$B75)</f>
        <v>3.795690618920385E-3</v>
      </c>
      <c r="E75" s="2">
        <f t="shared" si="10"/>
        <v>9.3495263500612859E-3</v>
      </c>
      <c r="F75" s="2">
        <f t="shared" si="10"/>
        <v>1.9870266805570476E-2</v>
      </c>
      <c r="G75" s="2">
        <f t="shared" si="10"/>
        <v>9.293440423138434E-2</v>
      </c>
      <c r="H75" s="2">
        <f t="shared" si="10"/>
        <v>0.41443900750998941</v>
      </c>
      <c r="I75" s="2">
        <f t="shared" si="10"/>
        <v>1.096414564526544</v>
      </c>
      <c r="J75" s="2">
        <f t="shared" si="10"/>
        <v>1.9203283318302267</v>
      </c>
      <c r="K75" s="2">
        <f t="shared" si="10"/>
        <v>2.7016284089235842</v>
      </c>
      <c r="L75" s="2">
        <f t="shared" si="10"/>
        <v>1.8304034650235488</v>
      </c>
      <c r="M75" s="2">
        <f t="shared" si="10"/>
        <v>1.3298535940772027</v>
      </c>
      <c r="N75" s="2">
        <f t="shared" si="10"/>
        <v>1.093123373679378</v>
      </c>
      <c r="O75" s="2">
        <f t="shared" si="10"/>
        <v>2.7250769573282849E-2</v>
      </c>
    </row>
    <row r="76" spans="1:15" x14ac:dyDescent="0.25">
      <c r="A76">
        <f t="shared" si="5"/>
        <v>1</v>
      </c>
      <c r="B76">
        <v>30</v>
      </c>
      <c r="C76">
        <f t="shared" si="8"/>
        <v>3.5</v>
      </c>
      <c r="D76" s="2">
        <f t="shared" si="10"/>
        <v>3.4518396976747903E-3</v>
      </c>
      <c r="E76" s="2">
        <f t="shared" si="10"/>
        <v>8.4908441823622442E-3</v>
      </c>
      <c r="F76" s="2">
        <f t="shared" si="10"/>
        <v>1.8091404322819929E-2</v>
      </c>
      <c r="G76" s="2">
        <f t="shared" si="10"/>
        <v>8.3917742508175394E-2</v>
      </c>
      <c r="H76" s="2">
        <f t="shared" si="10"/>
        <v>0.37260824561517675</v>
      </c>
      <c r="I76" s="2">
        <f t="shared" si="10"/>
        <v>0.98141178336562818</v>
      </c>
      <c r="J76" s="2">
        <f t="shared" si="10"/>
        <v>1.7131110273995056</v>
      </c>
      <c r="K76" s="2">
        <f t="shared" si="10"/>
        <v>2.3907497024781312</v>
      </c>
      <c r="L76" s="2">
        <f t="shared" si="10"/>
        <v>1.6134274958162693</v>
      </c>
      <c r="M76" s="2">
        <f t="shared" si="10"/>
        <v>1.1759344783536798</v>
      </c>
      <c r="N76" s="2">
        <f t="shared" si="10"/>
        <v>0.9688043565808393</v>
      </c>
      <c r="O76" s="2">
        <f t="shared" si="10"/>
        <v>2.4290120088430588E-2</v>
      </c>
    </row>
    <row r="77" spans="1:15" x14ac:dyDescent="0.25">
      <c r="A77">
        <f t="shared" si="5"/>
        <v>1</v>
      </c>
      <c r="B77">
        <v>32</v>
      </c>
      <c r="C77">
        <f t="shared" si="8"/>
        <v>3.5</v>
      </c>
      <c r="D77" s="2">
        <f t="shared" si="10"/>
        <v>3.1584009145552813E-3</v>
      </c>
      <c r="E77" s="2">
        <f t="shared" si="10"/>
        <v>7.7590315549775522E-3</v>
      </c>
      <c r="F77" s="2">
        <f t="shared" si="10"/>
        <v>1.6571617846660534E-2</v>
      </c>
      <c r="G77" s="2">
        <f t="shared" si="10"/>
        <v>7.6275748425473758E-2</v>
      </c>
      <c r="H77" s="2">
        <f t="shared" si="10"/>
        <v>0.33730375497045756</v>
      </c>
      <c r="I77" s="2">
        <f t="shared" si="10"/>
        <v>0.88476515885332851</v>
      </c>
      <c r="J77" s="2">
        <f t="shared" si="10"/>
        <v>1.5395375199409458</v>
      </c>
      <c r="K77" s="2">
        <f t="shared" si="10"/>
        <v>2.1323718045438973</v>
      </c>
      <c r="L77" s="2">
        <f t="shared" si="10"/>
        <v>1.4337792841796821</v>
      </c>
      <c r="M77" s="2">
        <f t="shared" si="10"/>
        <v>1.0481029663699331</v>
      </c>
      <c r="N77" s="2">
        <f t="shared" si="10"/>
        <v>0.86532827340136431</v>
      </c>
      <c r="O77" s="2">
        <f t="shared" si="10"/>
        <v>2.1812147926000339E-2</v>
      </c>
    </row>
    <row r="78" spans="1:15" x14ac:dyDescent="0.25">
      <c r="A78">
        <f t="shared" si="5"/>
        <v>1</v>
      </c>
      <c r="B78">
        <v>34</v>
      </c>
      <c r="C78">
        <f t="shared" si="8"/>
        <v>3.5</v>
      </c>
      <c r="D78" s="2">
        <f t="shared" si="10"/>
        <v>2.9054895359879036E-3</v>
      </c>
      <c r="E78" s="2">
        <f t="shared" si="10"/>
        <v>7.129079899114636E-3</v>
      </c>
      <c r="F78" s="2">
        <f t="shared" si="10"/>
        <v>1.5260337871898899E-2</v>
      </c>
      <c r="G78" s="2">
        <f t="shared" si="10"/>
        <v>6.973152251839522E-2</v>
      </c>
      <c r="H78" s="2">
        <f t="shared" si="10"/>
        <v>0.30718969793442641</v>
      </c>
      <c r="I78" s="2">
        <f t="shared" si="10"/>
        <v>0.80265696647178164</v>
      </c>
      <c r="J78" s="2">
        <f t="shared" si="10"/>
        <v>1.3925259981687343</v>
      </c>
      <c r="K78" s="2">
        <f t="shared" si="10"/>
        <v>1.9151302256640195</v>
      </c>
      <c r="L78" s="2">
        <f t="shared" si="10"/>
        <v>1.2832707928850364</v>
      </c>
      <c r="M78" s="2">
        <f t="shared" si="10"/>
        <v>0.94069747247224444</v>
      </c>
      <c r="N78" s="2">
        <f t="shared" si="10"/>
        <v>0.77820672150208958</v>
      </c>
      <c r="O78" s="2">
        <f t="shared" si="10"/>
        <v>1.971495599121223E-2</v>
      </c>
    </row>
    <row r="79" spans="1:15" x14ac:dyDescent="0.25">
      <c r="A79">
        <f t="shared" si="5"/>
        <v>1</v>
      </c>
      <c r="B79">
        <v>36</v>
      </c>
      <c r="C79">
        <f t="shared" si="8"/>
        <v>3.5</v>
      </c>
      <c r="D79" s="2">
        <f t="shared" si="10"/>
        <v>2.6855939908036778E-3</v>
      </c>
      <c r="E79" s="2">
        <f t="shared" si="10"/>
        <v>6.582008771452548E-3</v>
      </c>
      <c r="F79" s="2">
        <f t="shared" si="10"/>
        <v>1.4119094541527771E-2</v>
      </c>
      <c r="G79" s="2">
        <f t="shared" si="10"/>
        <v>6.4076008114419061E-2</v>
      </c>
      <c r="H79" s="2">
        <f t="shared" si="10"/>
        <v>0.28126153230882567</v>
      </c>
      <c r="I79" s="2">
        <f t="shared" si="10"/>
        <v>0.73222787722566918</v>
      </c>
      <c r="J79" s="2">
        <f t="shared" si="10"/>
        <v>1.2667888431839203</v>
      </c>
      <c r="K79" s="2">
        <f t="shared" si="10"/>
        <v>1.7306021591322251</v>
      </c>
      <c r="L79" s="2">
        <f t="shared" si="10"/>
        <v>1.1558552551832633</v>
      </c>
      <c r="M79" s="2">
        <f t="shared" si="10"/>
        <v>0.84952481894829757</v>
      </c>
      <c r="N79" s="2">
        <f t="shared" si="10"/>
        <v>0.70410848994182118</v>
      </c>
      <c r="O79" s="2">
        <f t="shared" si="10"/>
        <v>1.7922520671184015E-2</v>
      </c>
    </row>
    <row r="80" spans="1:15" x14ac:dyDescent="0.25">
      <c r="A80">
        <f t="shared" si="5"/>
        <v>1</v>
      </c>
      <c r="B80">
        <v>38</v>
      </c>
      <c r="C80">
        <f t="shared" si="8"/>
        <v>3.5</v>
      </c>
      <c r="D80" s="2">
        <f t="shared" si="10"/>
        <v>2.4929126039206278E-3</v>
      </c>
      <c r="E80" s="2">
        <f t="shared" si="10"/>
        <v>6.1031757302095341E-3</v>
      </c>
      <c r="F80" s="2">
        <f t="shared" si="10"/>
        <v>1.3118145091637202E-2</v>
      </c>
      <c r="G80" s="2">
        <f t="shared" si="10"/>
        <v>5.9148721151423139E-2</v>
      </c>
      <c r="H80" s="2">
        <f t="shared" si="10"/>
        <v>0.25875099115244282</v>
      </c>
      <c r="I80" s="2">
        <f t="shared" si="10"/>
        <v>0.6712993875107055</v>
      </c>
      <c r="J80" s="2">
        <f t="shared" si="10"/>
        <v>1.1583091543766033</v>
      </c>
      <c r="K80" s="2">
        <f t="shared" si="10"/>
        <v>1.5724332535433585</v>
      </c>
      <c r="L80" s="2">
        <f t="shared" si="10"/>
        <v>1.0469862688780107</v>
      </c>
      <c r="M80" s="2">
        <f t="shared" si="10"/>
        <v>0.77142364521820528</v>
      </c>
      <c r="N80" s="2">
        <f t="shared" si="10"/>
        <v>0.64051715497292216</v>
      </c>
      <c r="O80" s="2">
        <f t="shared" si="10"/>
        <v>1.6377129441002784E-2</v>
      </c>
    </row>
    <row r="81" spans="1:15" x14ac:dyDescent="0.25">
      <c r="A81">
        <f t="shared" si="5"/>
        <v>1</v>
      </c>
      <c r="B81">
        <v>40</v>
      </c>
      <c r="C81">
        <f t="shared" si="8"/>
        <v>3.5</v>
      </c>
      <c r="D81" s="2">
        <f t="shared" si="10"/>
        <v>2.3228992422234464E-3</v>
      </c>
      <c r="E81" s="2">
        <f t="shared" si="10"/>
        <v>5.681119950128705E-3</v>
      </c>
      <c r="F81" s="2">
        <f t="shared" si="10"/>
        <v>1.2234161201965642E-2</v>
      </c>
      <c r="G81" s="2">
        <f t="shared" si="10"/>
        <v>5.4824631176193094E-2</v>
      </c>
      <c r="H81" s="2">
        <f t="shared" si="10"/>
        <v>0.23906163848740439</v>
      </c>
      <c r="I81" s="2">
        <f t="shared" si="10"/>
        <v>0.61818628998660874</v>
      </c>
      <c r="J81" s="2">
        <f t="shared" si="10"/>
        <v>1.0639881264932454</v>
      </c>
      <c r="K81" s="2">
        <f t="shared" si="10"/>
        <v>1.4357535163120678</v>
      </c>
      <c r="L81" s="2">
        <f t="shared" si="10"/>
        <v>0.95319056659051138</v>
      </c>
      <c r="M81" s="2">
        <f t="shared" si="10"/>
        <v>0.70397256820898213</v>
      </c>
      <c r="N81" s="2">
        <f t="shared" si="10"/>
        <v>0.58550174429749258</v>
      </c>
      <c r="O81" s="2">
        <f t="shared" si="10"/>
        <v>1.50342903570054E-2</v>
      </c>
    </row>
    <row r="82" spans="1:15" x14ac:dyDescent="0.25">
      <c r="A82">
        <f t="shared" si="5"/>
        <v>1</v>
      </c>
      <c r="B82">
        <v>50</v>
      </c>
      <c r="C82">
        <f t="shared" si="8"/>
        <v>3.5</v>
      </c>
      <c r="D82" s="2">
        <f t="shared" si="10"/>
        <v>1.7082666658705414E-3</v>
      </c>
      <c r="E82" s="2">
        <f t="shared" si="10"/>
        <v>4.1593170799213985E-3</v>
      </c>
      <c r="F82" s="2">
        <f t="shared" si="10"/>
        <v>9.0312139898339576E-3</v>
      </c>
      <c r="G82" s="2">
        <f t="shared" si="10"/>
        <v>3.940254840917428E-2</v>
      </c>
      <c r="H82" s="2">
        <f t="shared" si="10"/>
        <v>0.16941670465956776</v>
      </c>
      <c r="I82" s="2">
        <f t="shared" si="10"/>
        <v>0.43188347970846858</v>
      </c>
      <c r="J82" s="2">
        <f t="shared" si="10"/>
        <v>0.73525469501270779</v>
      </c>
      <c r="K82" s="2">
        <f t="shared" si="10"/>
        <v>0.96660303723762431</v>
      </c>
      <c r="L82" s="2">
        <f t="shared" si="10"/>
        <v>0.63361713761426242</v>
      </c>
      <c r="M82" s="2">
        <f t="shared" si="10"/>
        <v>0.47277938364429256</v>
      </c>
      <c r="N82" s="2">
        <f t="shared" si="10"/>
        <v>0.39612057979151816</v>
      </c>
      <c r="O82" s="2">
        <f t="shared" si="10"/>
        <v>1.0361475972833663E-2</v>
      </c>
    </row>
    <row r="83" spans="1:15" x14ac:dyDescent="0.25">
      <c r="A83">
        <f t="shared" si="5"/>
        <v>1</v>
      </c>
      <c r="B83">
        <v>55</v>
      </c>
      <c r="C83">
        <f t="shared" si="8"/>
        <v>3.5</v>
      </c>
      <c r="D83" s="2">
        <f t="shared" si="10"/>
        <v>1.4980879528767009E-3</v>
      </c>
      <c r="E83" s="2">
        <f t="shared" si="10"/>
        <v>3.6406264695182091E-3</v>
      </c>
      <c r="F83" s="2">
        <f t="shared" si="10"/>
        <v>7.9328857105545325E-3</v>
      </c>
      <c r="G83" s="2">
        <f t="shared" si="10"/>
        <v>3.4217167992451045E-2</v>
      </c>
      <c r="H83" s="2">
        <f t="shared" si="10"/>
        <v>0.14624101441077314</v>
      </c>
      <c r="I83" s="2">
        <f t="shared" si="10"/>
        <v>0.37053683308707441</v>
      </c>
      <c r="J83" s="2">
        <f t="shared" si="10"/>
        <v>0.62787775493849751</v>
      </c>
      <c r="K83" s="2">
        <f t="shared" si="10"/>
        <v>0.81628960247509108</v>
      </c>
      <c r="L83" s="2">
        <f t="shared" si="10"/>
        <v>0.53218729256523001</v>
      </c>
      <c r="M83" s="2">
        <f t="shared" si="10"/>
        <v>0.3988407145104309</v>
      </c>
      <c r="N83" s="2">
        <f t="shared" si="10"/>
        <v>0.33522301117043712</v>
      </c>
      <c r="O83" s="2">
        <f t="shared" si="10"/>
        <v>8.8381706579399658E-3</v>
      </c>
    </row>
    <row r="84" spans="1:15" x14ac:dyDescent="0.25">
      <c r="A84">
        <f t="shared" si="5"/>
        <v>1</v>
      </c>
      <c r="B84">
        <v>60</v>
      </c>
      <c r="C84">
        <f t="shared" si="8"/>
        <v>3.5</v>
      </c>
      <c r="D84" s="2">
        <f t="shared" si="10"/>
        <v>1.3288637955480756E-3</v>
      </c>
      <c r="E84" s="2">
        <f t="shared" si="10"/>
        <v>3.2237676890739882E-3</v>
      </c>
      <c r="F84" s="2">
        <f t="shared" si="10"/>
        <v>7.0471994958126449E-3</v>
      </c>
      <c r="G84" s="2">
        <f t="shared" si="10"/>
        <v>3.0081270751909323E-2</v>
      </c>
      <c r="H84" s="2">
        <f t="shared" si="10"/>
        <v>0.12786195789163315</v>
      </c>
      <c r="I84" s="2">
        <f t="shared" si="10"/>
        <v>0.32217052915788086</v>
      </c>
      <c r="J84" s="2">
        <f t="shared" si="10"/>
        <v>0.54359874316355017</v>
      </c>
      <c r="K84" s="2">
        <f t="shared" si="10"/>
        <v>0.6995643850262443</v>
      </c>
      <c r="L84" s="2">
        <f t="shared" si="10"/>
        <v>0.45383149564741182</v>
      </c>
      <c r="M84" s="2">
        <f t="shared" si="10"/>
        <v>0.34148164446491458</v>
      </c>
      <c r="N84" s="2">
        <f t="shared" si="10"/>
        <v>0.28783814401903052</v>
      </c>
      <c r="O84" s="2">
        <f t="shared" si="10"/>
        <v>7.6438543856962799E-3</v>
      </c>
    </row>
    <row r="85" spans="1:15" x14ac:dyDescent="0.25">
      <c r="A85">
        <f t="shared" si="5"/>
        <v>1</v>
      </c>
      <c r="B85">
        <v>70</v>
      </c>
      <c r="C85">
        <f t="shared" si="8"/>
        <v>3.5</v>
      </c>
      <c r="D85" s="2">
        <f t="shared" ref="D85:O94" si="11">10^(D$2+D$3*$C85+D$4*$C85^2+D$5*LOG(SQRT($B85^2+$A85^2))+D$6*$B85)</f>
        <v>1.0746074323440323E-3</v>
      </c>
      <c r="E85" s="2">
        <f t="shared" si="11"/>
        <v>2.5989294652634968E-3</v>
      </c>
      <c r="F85" s="2">
        <f t="shared" si="11"/>
        <v>5.7137832284519753E-3</v>
      </c>
      <c r="G85" s="2">
        <f t="shared" si="11"/>
        <v>2.3942620276499876E-2</v>
      </c>
      <c r="H85" s="2">
        <f t="shared" si="11"/>
        <v>0.10078600009699765</v>
      </c>
      <c r="I85" s="2">
        <f t="shared" si="11"/>
        <v>0.25145547680801922</v>
      </c>
      <c r="J85" s="2">
        <f t="shared" si="11"/>
        <v>0.42108922044994185</v>
      </c>
      <c r="K85" s="2">
        <f t="shared" si="11"/>
        <v>0.53222156645972796</v>
      </c>
      <c r="L85" s="2">
        <f t="shared" si="11"/>
        <v>0.34225070771279265</v>
      </c>
      <c r="M85" s="2">
        <f t="shared" si="11"/>
        <v>0.25935576321187637</v>
      </c>
      <c r="N85" s="2">
        <f t="shared" si="11"/>
        <v>0.21972810011877694</v>
      </c>
      <c r="O85" s="2">
        <f t="shared" si="11"/>
        <v>5.910237263345176E-3</v>
      </c>
    </row>
    <row r="86" spans="1:15" x14ac:dyDescent="0.25">
      <c r="A86">
        <f t="shared" si="5"/>
        <v>1</v>
      </c>
      <c r="B86">
        <v>80</v>
      </c>
      <c r="C86">
        <f t="shared" si="8"/>
        <v>3.5</v>
      </c>
      <c r="D86" s="2">
        <f t="shared" si="11"/>
        <v>8.9402826023461115E-4</v>
      </c>
      <c r="E86" s="2">
        <f t="shared" si="11"/>
        <v>2.1564344873917724E-3</v>
      </c>
      <c r="F86" s="2">
        <f t="shared" si="11"/>
        <v>4.7644289359442772E-3</v>
      </c>
      <c r="G86" s="2">
        <f t="shared" si="11"/>
        <v>1.9647214379808774E-2</v>
      </c>
      <c r="H86" s="2">
        <f t="shared" si="11"/>
        <v>8.2011862974512365E-2</v>
      </c>
      <c r="I86" s="2">
        <f t="shared" si="11"/>
        <v>0.20287416574197306</v>
      </c>
      <c r="J86" s="2">
        <f t="shared" si="11"/>
        <v>0.33751934935083805</v>
      </c>
      <c r="K86" s="2">
        <f t="shared" si="11"/>
        <v>0.41998441751996002</v>
      </c>
      <c r="L86" s="2">
        <f t="shared" si="11"/>
        <v>0.26802796821222907</v>
      </c>
      <c r="M86" s="2">
        <f t="shared" si="11"/>
        <v>0.20436137413134609</v>
      </c>
      <c r="N86" s="2">
        <f t="shared" si="11"/>
        <v>0.17390092952592137</v>
      </c>
      <c r="O86" s="2">
        <f t="shared" si="11"/>
        <v>4.7297010176709075E-3</v>
      </c>
    </row>
    <row r="87" spans="1:15" x14ac:dyDescent="0.25">
      <c r="A87">
        <f t="shared" si="5"/>
        <v>1</v>
      </c>
      <c r="B87">
        <v>90</v>
      </c>
      <c r="C87">
        <f t="shared" si="8"/>
        <v>3.5</v>
      </c>
      <c r="D87" s="2">
        <f t="shared" si="11"/>
        <v>7.6010376275531175E-4</v>
      </c>
      <c r="E87" s="2">
        <f t="shared" si="11"/>
        <v>1.8290896661787247E-3</v>
      </c>
      <c r="F87" s="2">
        <f t="shared" si="11"/>
        <v>4.058840271936935E-3</v>
      </c>
      <c r="G87" s="2">
        <f t="shared" si="11"/>
        <v>1.6502686248475645E-2</v>
      </c>
      <c r="H87" s="2">
        <f t="shared" si="11"/>
        <v>6.8376706130950315E-2</v>
      </c>
      <c r="I87" s="2">
        <f t="shared" si="11"/>
        <v>0.16787458023307816</v>
      </c>
      <c r="J87" s="2">
        <f t="shared" si="11"/>
        <v>0.27768392748319881</v>
      </c>
      <c r="K87" s="2">
        <f t="shared" si="11"/>
        <v>0.34080129257040631</v>
      </c>
      <c r="L87" s="2">
        <f t="shared" si="11"/>
        <v>0.21603936009925817</v>
      </c>
      <c r="M87" s="2">
        <f t="shared" si="11"/>
        <v>0.16561675489122088</v>
      </c>
      <c r="N87" s="2">
        <f t="shared" si="11"/>
        <v>0.14148003488168504</v>
      </c>
      <c r="O87" s="2">
        <f t="shared" si="11"/>
        <v>3.8857245520224214E-3</v>
      </c>
    </row>
    <row r="88" spans="1:15" x14ac:dyDescent="0.25">
      <c r="A88">
        <f t="shared" si="5"/>
        <v>1</v>
      </c>
      <c r="B88">
        <v>100</v>
      </c>
      <c r="C88">
        <f t="shared" si="8"/>
        <v>3.5</v>
      </c>
      <c r="D88" s="2">
        <f t="shared" si="11"/>
        <v>6.5739451863380241E-4</v>
      </c>
      <c r="E88" s="2">
        <f t="shared" si="11"/>
        <v>1.5786038015751208E-3</v>
      </c>
      <c r="F88" s="2">
        <f t="shared" si="11"/>
        <v>3.5166807790806671E-3</v>
      </c>
      <c r="G88" s="2">
        <f t="shared" si="11"/>
        <v>1.4118720541014398E-2</v>
      </c>
      <c r="H88" s="2">
        <f t="shared" si="11"/>
        <v>5.8112087194233719E-2</v>
      </c>
      <c r="I88" s="2">
        <f t="shared" si="11"/>
        <v>0.14171475962355151</v>
      </c>
      <c r="J88" s="2">
        <f t="shared" si="11"/>
        <v>0.23320562443902929</v>
      </c>
      <c r="K88" s="2">
        <f t="shared" si="11"/>
        <v>0.28270694661050727</v>
      </c>
      <c r="L88" s="2">
        <f t="shared" si="11"/>
        <v>0.17813950546346605</v>
      </c>
      <c r="M88" s="2">
        <f t="shared" si="11"/>
        <v>0.13722594845770072</v>
      </c>
      <c r="N88" s="2">
        <f t="shared" si="11"/>
        <v>0.11763510858579809</v>
      </c>
      <c r="O88" s="2">
        <f t="shared" si="11"/>
        <v>3.2592018632492531E-3</v>
      </c>
    </row>
    <row r="89" spans="1:15" x14ac:dyDescent="0.25">
      <c r="A89">
        <f t="shared" si="5"/>
        <v>1</v>
      </c>
      <c r="B89">
        <v>120</v>
      </c>
      <c r="C89">
        <f t="shared" si="8"/>
        <v>3.5</v>
      </c>
      <c r="D89" s="2">
        <f t="shared" si="11"/>
        <v>5.1135612689372798E-4</v>
      </c>
      <c r="E89" s="2">
        <f t="shared" si="11"/>
        <v>1.2234522877444694E-3</v>
      </c>
      <c r="F89" s="2">
        <f t="shared" si="11"/>
        <v>2.7439506822252296E-3</v>
      </c>
      <c r="G89" s="2">
        <f t="shared" si="11"/>
        <v>1.0777989158046689E-2</v>
      </c>
      <c r="H89" s="2">
        <f t="shared" si="11"/>
        <v>4.385517757918686E-2</v>
      </c>
      <c r="I89" s="2">
        <f t="shared" si="11"/>
        <v>0.10570664987295264</v>
      </c>
      <c r="J89" s="2">
        <f t="shared" si="11"/>
        <v>0.17240374250020324</v>
      </c>
      <c r="K89" s="2">
        <f t="shared" si="11"/>
        <v>0.20458826488663423</v>
      </c>
      <c r="L89" s="2">
        <f t="shared" si="11"/>
        <v>0.12758262355989367</v>
      </c>
      <c r="M89" s="2">
        <f t="shared" si="11"/>
        <v>9.9108193373667219E-2</v>
      </c>
      <c r="N89" s="2">
        <f t="shared" si="11"/>
        <v>8.5471837028506997E-2</v>
      </c>
      <c r="O89" s="2">
        <f t="shared" si="11"/>
        <v>2.4041902592910423E-3</v>
      </c>
    </row>
    <row r="90" spans="1:15" x14ac:dyDescent="0.25">
      <c r="A90">
        <f t="shared" si="5"/>
        <v>1</v>
      </c>
      <c r="B90">
        <v>140</v>
      </c>
      <c r="C90">
        <f t="shared" si="8"/>
        <v>3.5</v>
      </c>
      <c r="D90" s="2">
        <f t="shared" si="11"/>
        <v>4.1350074889530842E-4</v>
      </c>
      <c r="E90" s="2">
        <f t="shared" si="11"/>
        <v>9.8628179786211566E-4</v>
      </c>
      <c r="F90" s="2">
        <f t="shared" si="11"/>
        <v>2.2246780272846623E-3</v>
      </c>
      <c r="G90" s="2">
        <f t="shared" si="11"/>
        <v>8.5781862547242571E-3</v>
      </c>
      <c r="H90" s="2">
        <f t="shared" si="11"/>
        <v>3.4566961622129667E-2</v>
      </c>
      <c r="I90" s="2">
        <f t="shared" si="11"/>
        <v>8.2500827407599633E-2</v>
      </c>
      <c r="J90" s="2">
        <f t="shared" si="11"/>
        <v>0.13354341796305416</v>
      </c>
      <c r="K90" s="2">
        <f t="shared" si="11"/>
        <v>0.15564107119727535</v>
      </c>
      <c r="L90" s="2">
        <f t="shared" si="11"/>
        <v>9.6209793311531733E-2</v>
      </c>
      <c r="M90" s="2">
        <f t="shared" si="11"/>
        <v>7.5269092676760227E-2</v>
      </c>
      <c r="N90" s="2">
        <f t="shared" si="11"/>
        <v>6.5243803594753028E-2</v>
      </c>
      <c r="O90" s="2">
        <f t="shared" si="11"/>
        <v>1.8588370414446477E-3</v>
      </c>
    </row>
    <row r="91" spans="1:15" x14ac:dyDescent="0.25">
      <c r="A91">
        <f t="shared" si="5"/>
        <v>1</v>
      </c>
      <c r="B91">
        <v>160</v>
      </c>
      <c r="C91">
        <f t="shared" si="8"/>
        <v>3.5</v>
      </c>
      <c r="D91" s="2">
        <f t="shared" si="11"/>
        <v>3.4400675890717712E-4</v>
      </c>
      <c r="E91" s="2">
        <f t="shared" si="11"/>
        <v>8.1833646965946542E-4</v>
      </c>
      <c r="F91" s="2">
        <f t="shared" si="11"/>
        <v>1.8549989127429585E-3</v>
      </c>
      <c r="G91" s="2">
        <f t="shared" si="11"/>
        <v>7.0390369285165842E-3</v>
      </c>
      <c r="H91" s="2">
        <f t="shared" si="11"/>
        <v>2.8127144889456251E-2</v>
      </c>
      <c r="I91" s="2">
        <f t="shared" si="11"/>
        <v>6.6559711153211895E-2</v>
      </c>
      <c r="J91" s="2">
        <f t="shared" si="11"/>
        <v>0.10703705064706173</v>
      </c>
      <c r="K91" s="2">
        <f t="shared" si="11"/>
        <v>0.12281491258093598</v>
      </c>
      <c r="L91" s="2">
        <f t="shared" si="11"/>
        <v>7.534263083419096E-2</v>
      </c>
      <c r="M91" s="2">
        <f t="shared" si="11"/>
        <v>5.9306963701847092E-2</v>
      </c>
      <c r="N91" s="2">
        <f t="shared" si="11"/>
        <v>5.1634732287809439E-2</v>
      </c>
      <c r="O91" s="2">
        <f t="shared" si="11"/>
        <v>1.4875004036165032E-3</v>
      </c>
    </row>
    <row r="92" spans="1:15" x14ac:dyDescent="0.25">
      <c r="A92">
        <f t="shared" si="5"/>
        <v>1</v>
      </c>
      <c r="B92">
        <v>180</v>
      </c>
      <c r="C92">
        <f t="shared" si="8"/>
        <v>3.5</v>
      </c>
      <c r="D92" s="2">
        <f t="shared" si="11"/>
        <v>2.9246995120298927E-4</v>
      </c>
      <c r="E92" s="2">
        <f t="shared" si="11"/>
        <v>6.9410179657663899E-4</v>
      </c>
      <c r="F92" s="2">
        <f t="shared" si="11"/>
        <v>1.5802561863558502E-3</v>
      </c>
      <c r="G92" s="2">
        <f t="shared" si="11"/>
        <v>5.9123344634975468E-3</v>
      </c>
      <c r="H92" s="2">
        <f t="shared" si="11"/>
        <v>2.345032706588978E-2</v>
      </c>
      <c r="I92" s="2">
        <f t="shared" si="11"/>
        <v>5.5075828005930146E-2</v>
      </c>
      <c r="J92" s="2">
        <f t="shared" si="11"/>
        <v>8.8059730880289983E-2</v>
      </c>
      <c r="K92" s="2">
        <f t="shared" si="11"/>
        <v>9.965743078116833E-2</v>
      </c>
      <c r="L92" s="2">
        <f t="shared" si="11"/>
        <v>6.072727196211803E-2</v>
      </c>
      <c r="M92" s="2">
        <f t="shared" si="11"/>
        <v>4.8061975240153057E-2</v>
      </c>
      <c r="N92" s="2">
        <f t="shared" si="11"/>
        <v>4.2007402611095535E-2</v>
      </c>
      <c r="O92" s="2">
        <f t="shared" si="11"/>
        <v>1.2220430441937159E-3</v>
      </c>
    </row>
    <row r="93" spans="1:15" x14ac:dyDescent="0.25">
      <c r="A93">
        <f t="shared" si="5"/>
        <v>1</v>
      </c>
      <c r="B93">
        <v>200</v>
      </c>
      <c r="C93">
        <f t="shared" si="8"/>
        <v>3.5</v>
      </c>
      <c r="D93" s="2">
        <f t="shared" si="11"/>
        <v>2.5294679753910484E-4</v>
      </c>
      <c r="E93" s="2">
        <f t="shared" si="11"/>
        <v>5.9904021260960083E-4</v>
      </c>
      <c r="F93" s="2">
        <f t="shared" si="11"/>
        <v>1.3691571147932838E-3</v>
      </c>
      <c r="G93" s="2">
        <f t="shared" si="11"/>
        <v>5.0581771650606263E-3</v>
      </c>
      <c r="H93" s="2">
        <f t="shared" si="11"/>
        <v>1.992972494400955E-2</v>
      </c>
      <c r="I93" s="2">
        <f t="shared" si="11"/>
        <v>4.6492728881785364E-2</v>
      </c>
      <c r="J93" s="2">
        <f t="shared" si="11"/>
        <v>7.3953596939915767E-2</v>
      </c>
      <c r="K93" s="2">
        <f t="shared" si="11"/>
        <v>8.2668138295665772E-2</v>
      </c>
      <c r="L93" s="2">
        <f t="shared" si="11"/>
        <v>5.0073060679872002E-2</v>
      </c>
      <c r="M93" s="2">
        <f t="shared" si="11"/>
        <v>3.9822339234510173E-2</v>
      </c>
      <c r="N93" s="2">
        <f t="shared" si="11"/>
        <v>3.4926972050949884E-2</v>
      </c>
      <c r="O93" s="2">
        <f t="shared" si="11"/>
        <v>1.0249894064983357E-3</v>
      </c>
    </row>
    <row r="94" spans="1:15" x14ac:dyDescent="0.25">
      <c r="A94">
        <f t="shared" si="5"/>
        <v>1</v>
      </c>
      <c r="B94">
        <v>230</v>
      </c>
      <c r="C94">
        <f t="shared" si="8"/>
        <v>3.5</v>
      </c>
      <c r="D94" s="2">
        <f t="shared" si="11"/>
        <v>2.0863606617357614E-4</v>
      </c>
      <c r="E94" s="2">
        <f t="shared" si="11"/>
        <v>4.9272233216897236E-4</v>
      </c>
      <c r="F94" s="2">
        <f t="shared" si="11"/>
        <v>1.1319971371576657E-3</v>
      </c>
      <c r="G94" s="2">
        <f t="shared" si="11"/>
        <v>4.1124676589291203E-3</v>
      </c>
      <c r="H94" s="2">
        <f t="shared" si="11"/>
        <v>1.6061491911666472E-2</v>
      </c>
      <c r="I94" s="2">
        <f t="shared" si="11"/>
        <v>3.713513774054595E-2</v>
      </c>
      <c r="J94" s="2">
        <f t="shared" si="11"/>
        <v>5.866582386813729E-2</v>
      </c>
      <c r="K94" s="2">
        <f t="shared" si="11"/>
        <v>6.4515272642272775E-2</v>
      </c>
      <c r="L94" s="2">
        <f t="shared" si="11"/>
        <v>3.8767591118698021E-2</v>
      </c>
      <c r="M94" s="2">
        <f t="shared" si="11"/>
        <v>3.1030122179372514E-2</v>
      </c>
      <c r="N94" s="2">
        <f t="shared" si="11"/>
        <v>2.734139314131773E-2</v>
      </c>
      <c r="O94" s="2">
        <f t="shared" si="11"/>
        <v>8.1173989452992118E-4</v>
      </c>
    </row>
    <row r="95" spans="1:15" x14ac:dyDescent="0.25">
      <c r="A95">
        <f t="shared" si="5"/>
        <v>1</v>
      </c>
      <c r="B95">
        <v>260</v>
      </c>
      <c r="C95">
        <f t="shared" si="8"/>
        <v>3.5</v>
      </c>
      <c r="D95" s="2">
        <f t="shared" ref="D95:O110" si="12">10^(D$2+D$3*$C95+D$4*$C95^2+D$5*LOG(SQRT($B95^2+$A95^2))+D$6*$B95)</f>
        <v>1.7620502931694779E-4</v>
      </c>
      <c r="E95" s="2">
        <f t="shared" si="12"/>
        <v>4.1511293745856507E-4</v>
      </c>
      <c r="F95" s="2">
        <f t="shared" si="12"/>
        <v>9.5803064565297695E-4</v>
      </c>
      <c r="G95" s="2">
        <f t="shared" si="12"/>
        <v>3.4296295652218021E-3</v>
      </c>
      <c r="H95" s="2">
        <f t="shared" si="12"/>
        <v>1.3291567191889979E-2</v>
      </c>
      <c r="I95" s="2">
        <f t="shared" si="12"/>
        <v>3.0490720801712185E-2</v>
      </c>
      <c r="J95" s="2">
        <f t="shared" si="12"/>
        <v>4.7880517951272142E-2</v>
      </c>
      <c r="K95" s="2">
        <f t="shared" si="12"/>
        <v>5.1904687689056719E-2</v>
      </c>
      <c r="L95" s="2">
        <f t="shared" si="12"/>
        <v>3.0972618149743968E-2</v>
      </c>
      <c r="M95" s="2">
        <f t="shared" si="12"/>
        <v>2.4931122926660672E-2</v>
      </c>
      <c r="N95" s="2">
        <f t="shared" si="12"/>
        <v>2.2056472996709566E-2</v>
      </c>
      <c r="O95" s="2">
        <f t="shared" si="12"/>
        <v>6.6153316387710976E-4</v>
      </c>
    </row>
    <row r="96" spans="1:15" x14ac:dyDescent="0.25">
      <c r="A96">
        <f t="shared" si="5"/>
        <v>1</v>
      </c>
      <c r="B96">
        <v>300</v>
      </c>
      <c r="C96">
        <f t="shared" si="8"/>
        <v>3.5</v>
      </c>
      <c r="D96" s="2">
        <f t="shared" si="12"/>
        <v>1.4467036802136727E-4</v>
      </c>
      <c r="E96" s="2">
        <f t="shared" si="12"/>
        <v>3.398479174043915E-4</v>
      </c>
      <c r="F96" s="2">
        <f t="shared" si="12"/>
        <v>7.8849181342942397E-4</v>
      </c>
      <c r="G96" s="2">
        <f t="shared" si="12"/>
        <v>2.7746445079946517E-3</v>
      </c>
      <c r="H96" s="2">
        <f t="shared" si="12"/>
        <v>1.0656658713941041E-2</v>
      </c>
      <c r="I96" s="2">
        <f t="shared" si="12"/>
        <v>2.4223402343275774E-2</v>
      </c>
      <c r="J96" s="2">
        <f t="shared" si="12"/>
        <v>3.7772965590657182E-2</v>
      </c>
      <c r="K96" s="2">
        <f t="shared" si="12"/>
        <v>4.0267773206151637E-2</v>
      </c>
      <c r="L96" s="2">
        <f t="shared" si="12"/>
        <v>2.3833430896763739E-2</v>
      </c>
      <c r="M96" s="2">
        <f t="shared" si="12"/>
        <v>1.9311199638627076E-2</v>
      </c>
      <c r="N96" s="2">
        <f t="shared" si="12"/>
        <v>1.7165416067317946E-2</v>
      </c>
      <c r="O96" s="2">
        <f t="shared" si="12"/>
        <v>5.2098845439184469E-4</v>
      </c>
    </row>
    <row r="97" spans="1:15" x14ac:dyDescent="0.25">
      <c r="A97">
        <f t="shared" si="5"/>
        <v>1</v>
      </c>
      <c r="B97">
        <v>350</v>
      </c>
      <c r="C97">
        <f t="shared" si="8"/>
        <v>3.5</v>
      </c>
      <c r="D97" s="2">
        <f t="shared" si="12"/>
        <v>1.1698435697029473E-4</v>
      </c>
      <c r="E97" s="2">
        <f t="shared" si="12"/>
        <v>2.7396425068272297E-4</v>
      </c>
      <c r="F97" s="2">
        <f t="shared" si="12"/>
        <v>6.3926875616525857E-4</v>
      </c>
      <c r="G97" s="2">
        <f t="shared" si="12"/>
        <v>2.2083103151017028E-3</v>
      </c>
      <c r="H97" s="2">
        <f t="shared" si="12"/>
        <v>8.3995535379899379E-3</v>
      </c>
      <c r="I97" s="2">
        <f t="shared" si="12"/>
        <v>1.8905394067490415E-2</v>
      </c>
      <c r="J97" s="2">
        <f t="shared" si="12"/>
        <v>2.9258449873692895E-2</v>
      </c>
      <c r="K97" s="2">
        <f t="shared" si="12"/>
        <v>3.0633395970819727E-2</v>
      </c>
      <c r="L97" s="2">
        <f t="shared" si="12"/>
        <v>1.7972486460983077E-2</v>
      </c>
      <c r="M97" s="2">
        <f t="shared" si="12"/>
        <v>1.4665955965797938E-2</v>
      </c>
      <c r="N97" s="2">
        <f t="shared" si="12"/>
        <v>1.3102817155574849E-2</v>
      </c>
      <c r="O97" s="2">
        <f t="shared" si="12"/>
        <v>4.0280511378349744E-4</v>
      </c>
    </row>
    <row r="98" spans="1:15" x14ac:dyDescent="0.25">
      <c r="A98">
        <f t="shared" si="5"/>
        <v>1</v>
      </c>
      <c r="B98">
        <v>400</v>
      </c>
      <c r="C98">
        <f t="shared" si="8"/>
        <v>3.5</v>
      </c>
      <c r="D98" s="2">
        <f t="shared" si="12"/>
        <v>9.7322994195978027E-5</v>
      </c>
      <c r="E98" s="2">
        <f t="shared" si="12"/>
        <v>2.2731167113864914E-4</v>
      </c>
      <c r="F98" s="2">
        <f t="shared" si="12"/>
        <v>5.3303656882421383E-4</v>
      </c>
      <c r="G98" s="2">
        <f t="shared" si="12"/>
        <v>1.8120686334538692E-3</v>
      </c>
      <c r="H98" s="2">
        <f t="shared" si="12"/>
        <v>6.8346657140625194E-3</v>
      </c>
      <c r="I98" s="2">
        <f t="shared" si="12"/>
        <v>1.5252300446946525E-2</v>
      </c>
      <c r="J98" s="2">
        <f t="shared" si="12"/>
        <v>2.345089086336153E-2</v>
      </c>
      <c r="K98" s="2">
        <f t="shared" si="12"/>
        <v>2.4172310696305769E-2</v>
      </c>
      <c r="L98" s="2">
        <f t="shared" si="12"/>
        <v>1.4074263280544291E-2</v>
      </c>
      <c r="M98" s="2">
        <f t="shared" si="12"/>
        <v>1.155567962978998E-2</v>
      </c>
      <c r="N98" s="2">
        <f t="shared" si="12"/>
        <v>1.0369636133658914E-2</v>
      </c>
      <c r="O98" s="2">
        <f t="shared" si="12"/>
        <v>3.22334736094408E-4</v>
      </c>
    </row>
    <row r="99" spans="1:15" x14ac:dyDescent="0.25">
      <c r="A99">
        <f t="shared" si="5"/>
        <v>1</v>
      </c>
      <c r="B99">
        <v>450</v>
      </c>
      <c r="C99">
        <f t="shared" si="8"/>
        <v>3.5</v>
      </c>
      <c r="D99" s="2">
        <f t="shared" si="12"/>
        <v>8.2742317046345274E-5</v>
      </c>
      <c r="E99" s="2">
        <f t="shared" si="12"/>
        <v>1.9280172118296256E-4</v>
      </c>
      <c r="F99" s="2">
        <f t="shared" si="12"/>
        <v>4.5408672877293472E-4</v>
      </c>
      <c r="G99" s="2">
        <f t="shared" si="12"/>
        <v>1.5220123589464178E-3</v>
      </c>
      <c r="H99" s="2">
        <f t="shared" si="12"/>
        <v>5.6982070151480038E-3</v>
      </c>
      <c r="I99" s="2">
        <f t="shared" si="12"/>
        <v>1.2620674138426796E-2</v>
      </c>
      <c r="J99" s="2">
        <f t="shared" si="12"/>
        <v>1.9293014372073532E-2</v>
      </c>
      <c r="K99" s="2">
        <f t="shared" si="12"/>
        <v>1.9614358022531489E-2</v>
      </c>
      <c r="L99" s="2">
        <f t="shared" si="12"/>
        <v>1.1343992320652046E-2</v>
      </c>
      <c r="M99" s="2">
        <f t="shared" si="12"/>
        <v>9.3645895888910397E-3</v>
      </c>
      <c r="N99" s="2">
        <f t="shared" si="12"/>
        <v>8.4361597898337005E-3</v>
      </c>
      <c r="O99" s="2">
        <f t="shared" si="12"/>
        <v>2.6480978261543276E-4</v>
      </c>
    </row>
    <row r="100" spans="1:15" x14ac:dyDescent="0.25">
      <c r="A100">
        <f t="shared" si="5"/>
        <v>1</v>
      </c>
      <c r="B100">
        <v>500</v>
      </c>
      <c r="C100">
        <f t="shared" si="8"/>
        <v>3.5</v>
      </c>
      <c r="D100" s="2">
        <f t="shared" si="12"/>
        <v>7.1560626999633161E-5</v>
      </c>
      <c r="E100" s="2">
        <f t="shared" si="12"/>
        <v>1.6639574620581947E-4</v>
      </c>
      <c r="F100" s="2">
        <f t="shared" si="12"/>
        <v>3.9342607662086893E-4</v>
      </c>
      <c r="G100" s="2">
        <f t="shared" si="12"/>
        <v>1.3021218819132718E-3</v>
      </c>
      <c r="H100" s="2">
        <f t="shared" si="12"/>
        <v>4.8427156823842377E-3</v>
      </c>
      <c r="I100" s="2">
        <f t="shared" si="12"/>
        <v>1.0653807277697739E-2</v>
      </c>
      <c r="J100" s="2">
        <f t="shared" si="12"/>
        <v>1.6202434093995449E-2</v>
      </c>
      <c r="K100" s="2">
        <f t="shared" si="12"/>
        <v>1.6270491466467283E-2</v>
      </c>
      <c r="L100" s="2">
        <f t="shared" si="12"/>
        <v>9.35371927521776E-3</v>
      </c>
      <c r="M100" s="2">
        <f t="shared" si="12"/>
        <v>7.759111482484587E-3</v>
      </c>
      <c r="N100" s="2">
        <f t="shared" si="12"/>
        <v>7.0141981527221571E-3</v>
      </c>
      <c r="O100" s="2">
        <f t="shared" si="12"/>
        <v>2.2210846622314532E-4</v>
      </c>
    </row>
    <row r="101" spans="1:15" x14ac:dyDescent="0.25">
      <c r="A101">
        <f t="shared" si="5"/>
        <v>1</v>
      </c>
      <c r="B101">
        <v>600</v>
      </c>
      <c r="C101">
        <f t="shared" si="8"/>
        <v>3.5</v>
      </c>
      <c r="D101" s="2">
        <f t="shared" si="12"/>
        <v>5.5662504824464915E-5</v>
      </c>
      <c r="E101" s="2">
        <f t="shared" si="12"/>
        <v>1.2895767920095735E-4</v>
      </c>
      <c r="F101" s="2">
        <f t="shared" si="12"/>
        <v>3.0697133808433891E-4</v>
      </c>
      <c r="G101" s="2">
        <f t="shared" si="12"/>
        <v>9.9399592706534757E-4</v>
      </c>
      <c r="H101" s="2">
        <f t="shared" si="12"/>
        <v>3.6545468864449021E-3</v>
      </c>
      <c r="I101" s="2">
        <f t="shared" si="12"/>
        <v>7.9466085365680356E-3</v>
      </c>
      <c r="J101" s="2">
        <f t="shared" si="12"/>
        <v>1.1977808866484302E-2</v>
      </c>
      <c r="K101" s="2">
        <f t="shared" si="12"/>
        <v>1.1774259730666245E-2</v>
      </c>
      <c r="L101" s="2">
        <f t="shared" si="12"/>
        <v>6.6989071161704114E-3</v>
      </c>
      <c r="M101" s="2">
        <f t="shared" si="12"/>
        <v>5.6036879299845447E-3</v>
      </c>
      <c r="N101" s="2">
        <f t="shared" si="12"/>
        <v>5.0962761456505327E-3</v>
      </c>
      <c r="O101" s="2">
        <f t="shared" si="12"/>
        <v>1.6383702615800638E-4</v>
      </c>
    </row>
    <row r="102" spans="1:15" x14ac:dyDescent="0.25">
      <c r="A102">
        <f t="shared" ref="A102:A165" si="13">MAX(1,10^(-1.72+0.43*C102))</f>
        <v>1</v>
      </c>
      <c r="B102">
        <v>1</v>
      </c>
      <c r="C102">
        <f>C55+0.5</f>
        <v>4</v>
      </c>
      <c r="D102" s="2">
        <f t="shared" si="12"/>
        <v>0.87419100397292804</v>
      </c>
      <c r="E102" s="2">
        <f t="shared" si="12"/>
        <v>2.2282095590679414</v>
      </c>
      <c r="F102" s="2">
        <f t="shared" si="12"/>
        <v>4.5999073882837873</v>
      </c>
      <c r="G102" s="2">
        <f t="shared" si="12"/>
        <v>30.41776415181052</v>
      </c>
      <c r="H102" s="2">
        <f t="shared" si="12"/>
        <v>156.82122548657949</v>
      </c>
      <c r="I102" s="2">
        <f t="shared" si="12"/>
        <v>443.78424849044495</v>
      </c>
      <c r="J102" s="2">
        <f t="shared" si="12"/>
        <v>845.2723222521239</v>
      </c>
      <c r="K102" s="2">
        <f t="shared" si="12"/>
        <v>1595.8291501998528</v>
      </c>
      <c r="L102" s="2">
        <f t="shared" si="12"/>
        <v>1268.2563310676189</v>
      </c>
      <c r="M102" s="2">
        <f t="shared" si="12"/>
        <v>820.22070650165801</v>
      </c>
      <c r="N102" s="2">
        <f t="shared" si="12"/>
        <v>613.05257904211396</v>
      </c>
      <c r="O102" s="2">
        <f t="shared" si="12"/>
        <v>13.315285064894697</v>
      </c>
    </row>
    <row r="103" spans="1:15" x14ac:dyDescent="0.25">
      <c r="A103">
        <f t="shared" si="13"/>
        <v>1</v>
      </c>
      <c r="B103">
        <v>1.5</v>
      </c>
      <c r="C103">
        <f>C102</f>
        <v>4</v>
      </c>
      <c r="D103" s="2">
        <f t="shared" si="12"/>
        <v>0.6256455562798976</v>
      </c>
      <c r="E103" s="2">
        <f t="shared" si="12"/>
        <v>1.5869729734591496</v>
      </c>
      <c r="F103" s="2">
        <f t="shared" si="12"/>
        <v>3.3056995057695953</v>
      </c>
      <c r="G103" s="2">
        <f t="shared" si="12"/>
        <v>21.231973877664796</v>
      </c>
      <c r="H103" s="2">
        <f t="shared" si="12"/>
        <v>107.80180815753215</v>
      </c>
      <c r="I103" s="2">
        <f t="shared" si="12"/>
        <v>300.3625465794247</v>
      </c>
      <c r="J103" s="2">
        <f t="shared" si="12"/>
        <v>565.33338830267121</v>
      </c>
      <c r="K103" s="2">
        <f t="shared" si="12"/>
        <v>1037.4315675425189</v>
      </c>
      <c r="L103" s="2">
        <f t="shared" si="12"/>
        <v>813.15021847965113</v>
      </c>
      <c r="M103" s="2">
        <f t="shared" si="12"/>
        <v>531.79481705938804</v>
      </c>
      <c r="N103" s="2">
        <f t="shared" si="12"/>
        <v>400.67309041495184</v>
      </c>
      <c r="O103" s="2">
        <f t="shared" si="12"/>
        <v>8.8795986247925853</v>
      </c>
    </row>
    <row r="104" spans="1:15" x14ac:dyDescent="0.25">
      <c r="A104">
        <f t="shared" si="13"/>
        <v>1</v>
      </c>
      <c r="B104">
        <v>2</v>
      </c>
      <c r="C104">
        <f t="shared" ref="C104:C148" si="14">C103</f>
        <v>4</v>
      </c>
      <c r="D104" s="2">
        <f t="shared" si="12"/>
        <v>0.46497078587230173</v>
      </c>
      <c r="E104" s="2">
        <f t="shared" si="12"/>
        <v>1.1743457136941033</v>
      </c>
      <c r="F104" s="2">
        <f t="shared" si="12"/>
        <v>2.4657606185736989</v>
      </c>
      <c r="G104" s="2">
        <f t="shared" si="12"/>
        <v>15.433083708439597</v>
      </c>
      <c r="H104" s="2">
        <f t="shared" si="12"/>
        <v>77.302787857645072</v>
      </c>
      <c r="I104" s="2">
        <f t="shared" si="12"/>
        <v>212.43600054176284</v>
      </c>
      <c r="J104" s="2">
        <f t="shared" si="12"/>
        <v>395.64287712946452</v>
      </c>
      <c r="K104" s="2">
        <f t="shared" si="12"/>
        <v>707.9679641967391</v>
      </c>
      <c r="L104" s="2">
        <f t="shared" si="12"/>
        <v>548.14184975764499</v>
      </c>
      <c r="M104" s="2">
        <f t="shared" si="12"/>
        <v>362.05059965688338</v>
      </c>
      <c r="N104" s="2">
        <f t="shared" si="12"/>
        <v>274.72758987724791</v>
      </c>
      <c r="O104" s="2">
        <f t="shared" si="12"/>
        <v>6.1982563126010639</v>
      </c>
    </row>
    <row r="105" spans="1:15" x14ac:dyDescent="0.25">
      <c r="A105">
        <f t="shared" si="13"/>
        <v>1</v>
      </c>
      <c r="B105">
        <v>2.5</v>
      </c>
      <c r="C105">
        <f t="shared" si="14"/>
        <v>4</v>
      </c>
      <c r="D105" s="2">
        <f t="shared" si="12"/>
        <v>0.35995077541784992</v>
      </c>
      <c r="E105" s="2">
        <f t="shared" si="12"/>
        <v>0.90573204491137582</v>
      </c>
      <c r="F105" s="2">
        <f t="shared" si="12"/>
        <v>1.9148730482975913</v>
      </c>
      <c r="G105" s="2">
        <f t="shared" si="12"/>
        <v>11.720866142429569</v>
      </c>
      <c r="H105" s="2">
        <f t="shared" si="12"/>
        <v>58.02552238085314</v>
      </c>
      <c r="I105" s="2">
        <f t="shared" si="12"/>
        <v>157.57533631433466</v>
      </c>
      <c r="J105" s="2">
        <f t="shared" si="12"/>
        <v>290.81041861162601</v>
      </c>
      <c r="K105" s="2">
        <f t="shared" si="12"/>
        <v>509.19037780034671</v>
      </c>
      <c r="L105" s="2">
        <f t="shared" si="12"/>
        <v>390.08617157004176</v>
      </c>
      <c r="M105" s="2">
        <f t="shared" si="12"/>
        <v>259.86532238874634</v>
      </c>
      <c r="N105" s="2">
        <f t="shared" si="12"/>
        <v>198.4010225890772</v>
      </c>
      <c r="O105" s="2">
        <f t="shared" si="12"/>
        <v>4.545774975475358</v>
      </c>
    </row>
    <row r="106" spans="1:15" x14ac:dyDescent="0.25">
      <c r="A106">
        <f t="shared" si="13"/>
        <v>1</v>
      </c>
      <c r="B106">
        <v>3</v>
      </c>
      <c r="C106">
        <f t="shared" si="14"/>
        <v>4</v>
      </c>
      <c r="D106" s="2">
        <f t="shared" si="12"/>
        <v>0.28841377567310111</v>
      </c>
      <c r="E106" s="2">
        <f t="shared" si="12"/>
        <v>0.72339582841520833</v>
      </c>
      <c r="F106" s="2">
        <f t="shared" si="12"/>
        <v>1.5385088542764107</v>
      </c>
      <c r="G106" s="2">
        <f t="shared" si="12"/>
        <v>9.2371926218990676</v>
      </c>
      <c r="H106" s="2">
        <f t="shared" si="12"/>
        <v>45.268906087735836</v>
      </c>
      <c r="I106" s="2">
        <f t="shared" si="12"/>
        <v>121.6746203979133</v>
      </c>
      <c r="J106" s="2">
        <f t="shared" si="12"/>
        <v>222.79220921849091</v>
      </c>
      <c r="K106" s="2">
        <f t="shared" si="12"/>
        <v>382.82474331682357</v>
      </c>
      <c r="L106" s="2">
        <f t="shared" si="12"/>
        <v>290.60293752636335</v>
      </c>
      <c r="M106" s="2">
        <f t="shared" si="12"/>
        <v>195.029361976231</v>
      </c>
      <c r="N106" s="2">
        <f t="shared" si="12"/>
        <v>149.69248567600405</v>
      </c>
      <c r="O106" s="2">
        <f t="shared" si="12"/>
        <v>3.4758417865511819</v>
      </c>
    </row>
    <row r="107" spans="1:15" x14ac:dyDescent="0.25">
      <c r="A107">
        <f t="shared" si="13"/>
        <v>1</v>
      </c>
      <c r="B107">
        <v>4</v>
      </c>
      <c r="C107">
        <f t="shared" si="14"/>
        <v>4</v>
      </c>
      <c r="D107" s="2">
        <f t="shared" si="12"/>
        <v>0.20009521037474276</v>
      </c>
      <c r="E107" s="2">
        <f t="shared" si="12"/>
        <v>0.49922026209917975</v>
      </c>
      <c r="F107" s="2">
        <f t="shared" si="12"/>
        <v>1.0722091498079345</v>
      </c>
      <c r="G107" s="2">
        <f t="shared" si="12"/>
        <v>6.2358056866633218</v>
      </c>
      <c r="H107" s="2">
        <f t="shared" si="12"/>
        <v>30.053387612591504</v>
      </c>
      <c r="I107" s="2">
        <f t="shared" si="12"/>
        <v>79.418022177069886</v>
      </c>
      <c r="J107" s="2">
        <f t="shared" si="12"/>
        <v>143.54004188982762</v>
      </c>
      <c r="K107" s="2">
        <f t="shared" si="12"/>
        <v>239.10673364030106</v>
      </c>
      <c r="L107" s="2">
        <f t="shared" si="12"/>
        <v>178.78209103474896</v>
      </c>
      <c r="M107" s="2">
        <f t="shared" si="12"/>
        <v>121.45750000522688</v>
      </c>
      <c r="N107" s="2">
        <f t="shared" si="12"/>
        <v>94.043058482403922</v>
      </c>
      <c r="O107" s="2">
        <f t="shared" si="12"/>
        <v>2.2322887733780852</v>
      </c>
    </row>
    <row r="108" spans="1:15" x14ac:dyDescent="0.25">
      <c r="A108">
        <f t="shared" si="13"/>
        <v>1</v>
      </c>
      <c r="B108">
        <v>5</v>
      </c>
      <c r="C108">
        <f t="shared" si="14"/>
        <v>4</v>
      </c>
      <c r="D108" s="2">
        <f t="shared" si="12"/>
        <v>0.14931359885698078</v>
      </c>
      <c r="E108" s="2">
        <f t="shared" si="12"/>
        <v>0.37094509242154589</v>
      </c>
      <c r="F108" s="2">
        <f t="shared" si="12"/>
        <v>0.80299092421878304</v>
      </c>
      <c r="G108" s="2">
        <f t="shared" si="12"/>
        <v>4.5525239144683534</v>
      </c>
      <c r="H108" s="2">
        <f t="shared" si="12"/>
        <v>21.649136333124751</v>
      </c>
      <c r="I108" s="2">
        <f t="shared" si="12"/>
        <v>56.436676183983053</v>
      </c>
      <c r="J108" s="2">
        <f t="shared" si="12"/>
        <v>100.94727063929413</v>
      </c>
      <c r="K108" s="2">
        <f t="shared" si="12"/>
        <v>164.02824579708854</v>
      </c>
      <c r="L108" s="2">
        <f t="shared" si="12"/>
        <v>121.169104969733</v>
      </c>
      <c r="M108" s="2">
        <f t="shared" si="12"/>
        <v>83.125885934567222</v>
      </c>
      <c r="N108" s="2">
        <f t="shared" si="12"/>
        <v>64.816167353590643</v>
      </c>
      <c r="O108" s="2">
        <f t="shared" si="12"/>
        <v>1.565902585257158</v>
      </c>
    </row>
    <row r="109" spans="1:15" x14ac:dyDescent="0.25">
      <c r="A109">
        <f t="shared" si="13"/>
        <v>1</v>
      </c>
      <c r="B109">
        <v>6</v>
      </c>
      <c r="C109">
        <f t="shared" si="14"/>
        <v>4</v>
      </c>
      <c r="D109" s="2">
        <f t="shared" si="12"/>
        <v>0.11709140362797697</v>
      </c>
      <c r="E109" s="2">
        <f t="shared" si="12"/>
        <v>0.28986981602440409</v>
      </c>
      <c r="F109" s="2">
        <f t="shared" si="12"/>
        <v>0.63159506326182913</v>
      </c>
      <c r="G109" s="2">
        <f t="shared" si="12"/>
        <v>3.5057958559091675</v>
      </c>
      <c r="H109" s="2">
        <f t="shared" si="12"/>
        <v>16.48725173583389</v>
      </c>
      <c r="I109" s="2">
        <f t="shared" si="12"/>
        <v>42.497737911940646</v>
      </c>
      <c r="J109" s="2">
        <f t="shared" si="12"/>
        <v>75.360690940757635</v>
      </c>
      <c r="K109" s="2">
        <f t="shared" si="12"/>
        <v>119.95133083922343</v>
      </c>
      <c r="L109" s="2">
        <f t="shared" si="12"/>
        <v>87.722564938088652</v>
      </c>
      <c r="M109" s="2">
        <f t="shared" si="12"/>
        <v>60.670833488588073</v>
      </c>
      <c r="N109" s="2">
        <f t="shared" si="12"/>
        <v>47.583380174346104</v>
      </c>
      <c r="O109" s="2">
        <f t="shared" si="12"/>
        <v>1.1665293261062304</v>
      </c>
    </row>
    <row r="110" spans="1:15" x14ac:dyDescent="0.25">
      <c r="A110">
        <f t="shared" si="13"/>
        <v>1</v>
      </c>
      <c r="B110">
        <v>7</v>
      </c>
      <c r="C110">
        <f t="shared" si="14"/>
        <v>4</v>
      </c>
      <c r="D110" s="2">
        <f t="shared" si="12"/>
        <v>9.5153697098202872E-2</v>
      </c>
      <c r="E110" s="2">
        <f t="shared" si="12"/>
        <v>0.23485292145834896</v>
      </c>
      <c r="F110" s="2">
        <f t="shared" si="12"/>
        <v>0.51457764143595908</v>
      </c>
      <c r="G110" s="2">
        <f t="shared" si="12"/>
        <v>2.8051281845772298</v>
      </c>
      <c r="H110" s="2">
        <f t="shared" si="12"/>
        <v>13.067579672469904</v>
      </c>
      <c r="I110" s="2">
        <f t="shared" si="12"/>
        <v>33.360159355216673</v>
      </c>
      <c r="J110" s="2">
        <f t="shared" si="12"/>
        <v>58.722339749875871</v>
      </c>
      <c r="K110" s="2">
        <f t="shared" si="12"/>
        <v>91.836136767672144</v>
      </c>
      <c r="L110" s="2">
        <f t="shared" si="12"/>
        <v>66.587538520593455</v>
      </c>
      <c r="M110" s="2">
        <f t="shared" si="12"/>
        <v>46.373435505043375</v>
      </c>
      <c r="N110" s="2">
        <f t="shared" si="12"/>
        <v>36.551253569265768</v>
      </c>
      <c r="O110" s="2">
        <f t="shared" si="12"/>
        <v>0.90733890158970132</v>
      </c>
    </row>
    <row r="111" spans="1:15" x14ac:dyDescent="0.25">
      <c r="A111">
        <f t="shared" si="13"/>
        <v>1</v>
      </c>
      <c r="B111">
        <v>8</v>
      </c>
      <c r="C111">
        <f t="shared" si="14"/>
        <v>4</v>
      </c>
      <c r="D111" s="2">
        <f t="shared" ref="D111:O126" si="15">10^(D$2+D$3*$C111+D$4*$C111^2+D$5*LOG(SQRT($B111^2+$A111^2))+D$6*$B111)</f>
        <v>7.9417954527591969E-2</v>
      </c>
      <c r="E111" s="2">
        <f t="shared" si="15"/>
        <v>0.19550126132809706</v>
      </c>
      <c r="F111" s="2">
        <f t="shared" si="15"/>
        <v>0.43043983951805165</v>
      </c>
      <c r="G111" s="2">
        <f t="shared" si="15"/>
        <v>2.309817457522803</v>
      </c>
      <c r="H111" s="2">
        <f t="shared" si="15"/>
        <v>10.671633180190888</v>
      </c>
      <c r="I111" s="2">
        <f t="shared" si="15"/>
        <v>27.015789346236925</v>
      </c>
      <c r="J111" s="2">
        <f t="shared" si="15"/>
        <v>47.249942465505505</v>
      </c>
      <c r="K111" s="2">
        <f t="shared" si="15"/>
        <v>72.768907143464602</v>
      </c>
      <c r="L111" s="2">
        <f t="shared" si="15"/>
        <v>52.369426987742436</v>
      </c>
      <c r="M111" s="2">
        <f t="shared" si="15"/>
        <v>36.692291002969121</v>
      </c>
      <c r="N111" s="2">
        <f t="shared" si="15"/>
        <v>29.046104772864968</v>
      </c>
      <c r="O111" s="2">
        <f t="shared" si="15"/>
        <v>0.72892660853185187</v>
      </c>
    </row>
    <row r="112" spans="1:15" x14ac:dyDescent="0.25">
      <c r="A112">
        <f t="shared" si="13"/>
        <v>1</v>
      </c>
      <c r="B112">
        <v>9</v>
      </c>
      <c r="C112">
        <f t="shared" si="14"/>
        <v>4</v>
      </c>
      <c r="D112" s="2">
        <f t="shared" si="15"/>
        <v>6.7670323977026964E-2</v>
      </c>
      <c r="E112" s="2">
        <f t="shared" si="15"/>
        <v>0.1661958278687368</v>
      </c>
      <c r="F112" s="2">
        <f t="shared" si="15"/>
        <v>0.36749350973078876</v>
      </c>
      <c r="G112" s="2">
        <f t="shared" si="15"/>
        <v>1.9447368444868089</v>
      </c>
      <c r="H112" s="2">
        <f t="shared" si="15"/>
        <v>8.9194013390462228</v>
      </c>
      <c r="I112" s="2">
        <f t="shared" si="15"/>
        <v>22.412673404988443</v>
      </c>
      <c r="J112" s="2">
        <f t="shared" si="15"/>
        <v>38.976714083515162</v>
      </c>
      <c r="K112" s="2">
        <f t="shared" si="15"/>
        <v>59.217096970107193</v>
      </c>
      <c r="L112" s="2">
        <f t="shared" si="15"/>
        <v>42.335375692770583</v>
      </c>
      <c r="M112" s="2">
        <f t="shared" si="15"/>
        <v>29.820926803389877</v>
      </c>
      <c r="N112" s="2">
        <f t="shared" si="15"/>
        <v>23.697310842449316</v>
      </c>
      <c r="O112" s="2">
        <f t="shared" si="15"/>
        <v>0.60045759186898207</v>
      </c>
    </row>
    <row r="113" spans="1:15" x14ac:dyDescent="0.25">
      <c r="A113">
        <f t="shared" si="13"/>
        <v>1</v>
      </c>
      <c r="B113">
        <v>10</v>
      </c>
      <c r="C113">
        <f t="shared" si="14"/>
        <v>4</v>
      </c>
      <c r="D113" s="2">
        <f t="shared" si="15"/>
        <v>5.8619022684566438E-2</v>
      </c>
      <c r="E113" s="2">
        <f t="shared" si="15"/>
        <v>0.14366644975316512</v>
      </c>
      <c r="F113" s="2">
        <f t="shared" si="15"/>
        <v>0.31890351427736324</v>
      </c>
      <c r="G113" s="2">
        <f t="shared" si="15"/>
        <v>1.6666331762775146</v>
      </c>
      <c r="H113" s="2">
        <f t="shared" si="15"/>
        <v>7.5938829618692383</v>
      </c>
      <c r="I113" s="2">
        <f t="shared" si="15"/>
        <v>18.955079728114864</v>
      </c>
      <c r="J113" s="2">
        <f t="shared" si="15"/>
        <v>32.795914220513751</v>
      </c>
      <c r="K113" s="2">
        <f t="shared" si="15"/>
        <v>49.222871051299222</v>
      </c>
      <c r="L113" s="2">
        <f t="shared" si="15"/>
        <v>34.981931279860852</v>
      </c>
      <c r="M113" s="2">
        <f t="shared" si="15"/>
        <v>24.759574326412192</v>
      </c>
      <c r="N113" s="2">
        <f t="shared" si="15"/>
        <v>19.743060509394663</v>
      </c>
      <c r="O113" s="2">
        <f t="shared" si="15"/>
        <v>0.50460763061386837</v>
      </c>
    </row>
    <row r="114" spans="1:15" x14ac:dyDescent="0.25">
      <c r="A114">
        <f t="shared" si="13"/>
        <v>1</v>
      </c>
      <c r="B114">
        <v>12</v>
      </c>
      <c r="C114">
        <f t="shared" si="14"/>
        <v>4</v>
      </c>
      <c r="D114" s="2">
        <f t="shared" si="15"/>
        <v>4.5691292821262192E-2</v>
      </c>
      <c r="E114" s="2">
        <f t="shared" si="15"/>
        <v>0.11157830673038148</v>
      </c>
      <c r="F114" s="2">
        <f t="shared" si="15"/>
        <v>0.24933834614068107</v>
      </c>
      <c r="G114" s="2">
        <f t="shared" si="15"/>
        <v>1.2751080699826771</v>
      </c>
      <c r="H114" s="2">
        <f t="shared" si="15"/>
        <v>5.7441252658075683</v>
      </c>
      <c r="I114" s="2">
        <f t="shared" si="15"/>
        <v>14.17294579670512</v>
      </c>
      <c r="J114" s="2">
        <f t="shared" si="15"/>
        <v>24.305614761271254</v>
      </c>
      <c r="K114" s="2">
        <f t="shared" si="15"/>
        <v>35.716309855763555</v>
      </c>
      <c r="L114" s="2">
        <f t="shared" si="15"/>
        <v>25.122774140257444</v>
      </c>
      <c r="M114" s="2">
        <f t="shared" si="15"/>
        <v>17.929949154813677</v>
      </c>
      <c r="N114" s="2">
        <f t="shared" si="15"/>
        <v>14.382740011807989</v>
      </c>
      <c r="O114" s="2">
        <f t="shared" si="15"/>
        <v>0.37316285071383121</v>
      </c>
    </row>
    <row r="115" spans="1:15" x14ac:dyDescent="0.25">
      <c r="A115">
        <f t="shared" si="13"/>
        <v>1</v>
      </c>
      <c r="B115">
        <v>14</v>
      </c>
      <c r="C115">
        <f t="shared" si="14"/>
        <v>4</v>
      </c>
      <c r="D115" s="2">
        <f t="shared" si="15"/>
        <v>3.6993785167842769E-2</v>
      </c>
      <c r="E115" s="2">
        <f t="shared" si="15"/>
        <v>9.0062522760614605E-2</v>
      </c>
      <c r="F115" s="2">
        <f t="shared" si="15"/>
        <v>0.20240243505752623</v>
      </c>
      <c r="G115" s="2">
        <f t="shared" si="15"/>
        <v>1.0162200505794377</v>
      </c>
      <c r="H115" s="2">
        <f t="shared" si="15"/>
        <v>4.5339014232964798</v>
      </c>
      <c r="I115" s="2">
        <f t="shared" si="15"/>
        <v>11.077688636825961</v>
      </c>
      <c r="J115" s="2">
        <f t="shared" si="15"/>
        <v>18.855355786205635</v>
      </c>
      <c r="K115" s="2">
        <f t="shared" si="15"/>
        <v>27.215007440924413</v>
      </c>
      <c r="L115" s="2">
        <f t="shared" si="15"/>
        <v>18.97650241016667</v>
      </c>
      <c r="M115" s="2">
        <f t="shared" si="15"/>
        <v>13.639199855360546</v>
      </c>
      <c r="N115" s="2">
        <f t="shared" si="15"/>
        <v>10.996325476146124</v>
      </c>
      <c r="O115" s="2">
        <f t="shared" si="15"/>
        <v>0.28895348334369803</v>
      </c>
    </row>
    <row r="116" spans="1:15" x14ac:dyDescent="0.25">
      <c r="A116">
        <f t="shared" si="13"/>
        <v>1</v>
      </c>
      <c r="B116">
        <v>16</v>
      </c>
      <c r="C116">
        <f t="shared" si="14"/>
        <v>4</v>
      </c>
      <c r="D116" s="2">
        <f t="shared" si="15"/>
        <v>3.0801514988462387E-2</v>
      </c>
      <c r="E116" s="2">
        <f t="shared" si="15"/>
        <v>7.4788142487953027E-2</v>
      </c>
      <c r="F116" s="2">
        <f t="shared" si="15"/>
        <v>0.16890422357952023</v>
      </c>
      <c r="G116" s="2">
        <f t="shared" si="15"/>
        <v>0.83461180300611892</v>
      </c>
      <c r="H116" s="2">
        <f t="shared" si="15"/>
        <v>3.6925945875841149</v>
      </c>
      <c r="I116" s="2">
        <f t="shared" si="15"/>
        <v>8.945688446768818</v>
      </c>
      <c r="J116" s="2">
        <f t="shared" si="15"/>
        <v>15.127613056342197</v>
      </c>
      <c r="K116" s="2">
        <f t="shared" si="15"/>
        <v>21.49756741807937</v>
      </c>
      <c r="L116" s="2">
        <f t="shared" si="15"/>
        <v>14.87668699584847</v>
      </c>
      <c r="M116" s="2">
        <f t="shared" si="15"/>
        <v>10.758077967196561</v>
      </c>
      <c r="N116" s="2">
        <f t="shared" si="15"/>
        <v>8.7116131935618366</v>
      </c>
      <c r="O116" s="2">
        <f t="shared" si="15"/>
        <v>0.23145726051028453</v>
      </c>
    </row>
    <row r="117" spans="1:15" x14ac:dyDescent="0.25">
      <c r="A117">
        <f t="shared" si="13"/>
        <v>1</v>
      </c>
      <c r="B117">
        <v>18</v>
      </c>
      <c r="C117">
        <f t="shared" si="14"/>
        <v>4</v>
      </c>
      <c r="D117" s="2">
        <f t="shared" si="15"/>
        <v>2.6201633301464144E-2</v>
      </c>
      <c r="E117" s="2">
        <f t="shared" si="15"/>
        <v>6.347015087477445E-2</v>
      </c>
      <c r="F117" s="2">
        <f t="shared" si="15"/>
        <v>0.14396713855991733</v>
      </c>
      <c r="G117" s="2">
        <f t="shared" si="15"/>
        <v>0.7014397465269756</v>
      </c>
      <c r="H117" s="2">
        <f t="shared" si="15"/>
        <v>3.0805342754968392</v>
      </c>
      <c r="I117" s="2">
        <f t="shared" si="15"/>
        <v>7.4070585529674213</v>
      </c>
      <c r="J117" s="2">
        <f t="shared" si="15"/>
        <v>12.453878815396299</v>
      </c>
      <c r="K117" s="2">
        <f t="shared" si="15"/>
        <v>17.456591888394694</v>
      </c>
      <c r="L117" s="2">
        <f t="shared" si="15"/>
        <v>11.999710899451411</v>
      </c>
      <c r="M117" s="2">
        <f t="shared" si="15"/>
        <v>8.7245713830815159</v>
      </c>
      <c r="N117" s="2">
        <f t="shared" si="15"/>
        <v>7.0923502670023231</v>
      </c>
      <c r="O117" s="2">
        <f t="shared" si="15"/>
        <v>0.1902800843478662</v>
      </c>
    </row>
    <row r="118" spans="1:15" x14ac:dyDescent="0.25">
      <c r="A118">
        <f t="shared" si="13"/>
        <v>1</v>
      </c>
      <c r="B118">
        <v>20</v>
      </c>
      <c r="C118">
        <f t="shared" si="14"/>
        <v>4</v>
      </c>
      <c r="D118" s="2">
        <f t="shared" si="15"/>
        <v>2.2669895973640605E-2</v>
      </c>
      <c r="E118" s="2">
        <f t="shared" si="15"/>
        <v>5.479968770810309E-2</v>
      </c>
      <c r="F118" s="2">
        <f t="shared" si="15"/>
        <v>0.12478438830264552</v>
      </c>
      <c r="G118" s="2">
        <f t="shared" si="15"/>
        <v>0.60035978316505767</v>
      </c>
      <c r="H118" s="2">
        <f t="shared" si="15"/>
        <v>2.6192234138027586</v>
      </c>
      <c r="I118" s="2">
        <f t="shared" si="15"/>
        <v>6.25564254162766</v>
      </c>
      <c r="J118" s="2">
        <f t="shared" si="15"/>
        <v>10.463931483500481</v>
      </c>
      <c r="K118" s="2">
        <f t="shared" si="15"/>
        <v>14.488083539313672</v>
      </c>
      <c r="L118" s="2">
        <f t="shared" si="15"/>
        <v>9.8996838818960011</v>
      </c>
      <c r="M118" s="2">
        <f t="shared" si="15"/>
        <v>7.2325866836490444</v>
      </c>
      <c r="N118" s="2">
        <f t="shared" si="15"/>
        <v>5.8999119402732818</v>
      </c>
      <c r="O118" s="2">
        <f t="shared" si="15"/>
        <v>0.15967466771124861</v>
      </c>
    </row>
    <row r="119" spans="1:15" x14ac:dyDescent="0.25">
      <c r="A119">
        <f t="shared" si="13"/>
        <v>1</v>
      </c>
      <c r="B119">
        <v>22</v>
      </c>
      <c r="C119">
        <f t="shared" si="14"/>
        <v>4</v>
      </c>
      <c r="D119" s="2">
        <f t="shared" si="15"/>
        <v>1.9885656905544776E-2</v>
      </c>
      <c r="E119" s="2">
        <f t="shared" si="15"/>
        <v>4.7978042489083723E-2</v>
      </c>
      <c r="F119" s="2">
        <f t="shared" si="15"/>
        <v>0.10963589010609701</v>
      </c>
      <c r="G119" s="2">
        <f t="shared" si="15"/>
        <v>0.52149271096912586</v>
      </c>
      <c r="H119" s="2">
        <f t="shared" si="15"/>
        <v>2.2615561651210454</v>
      </c>
      <c r="I119" s="2">
        <f t="shared" si="15"/>
        <v>5.3686320799989424</v>
      </c>
      <c r="J119" s="2">
        <f t="shared" si="15"/>
        <v>8.9384655275933014</v>
      </c>
      <c r="K119" s="2">
        <f t="shared" si="15"/>
        <v>12.239032213428089</v>
      </c>
      <c r="L119" s="2">
        <f t="shared" si="15"/>
        <v>8.3177035620292621</v>
      </c>
      <c r="M119" s="2">
        <f t="shared" si="15"/>
        <v>6.1034515058919387</v>
      </c>
      <c r="N119" s="2">
        <f t="shared" si="15"/>
        <v>4.9944795240510249</v>
      </c>
      <c r="O119" s="2">
        <f t="shared" si="15"/>
        <v>0.13624121848958706</v>
      </c>
    </row>
    <row r="120" spans="1:15" x14ac:dyDescent="0.25">
      <c r="A120">
        <f t="shared" si="13"/>
        <v>1</v>
      </c>
      <c r="B120">
        <v>24</v>
      </c>
      <c r="C120">
        <f t="shared" si="14"/>
        <v>4</v>
      </c>
      <c r="D120" s="2">
        <f t="shared" si="15"/>
        <v>1.7642733123939179E-2</v>
      </c>
      <c r="E120" s="2">
        <f t="shared" si="15"/>
        <v>4.2492678418276641E-2</v>
      </c>
      <c r="F120" s="2">
        <f t="shared" si="15"/>
        <v>9.7413659618485068E-2</v>
      </c>
      <c r="G120" s="2">
        <f t="shared" si="15"/>
        <v>0.45855275849813038</v>
      </c>
      <c r="H120" s="2">
        <f t="shared" si="15"/>
        <v>1.9777540031823091</v>
      </c>
      <c r="I120" s="2">
        <f t="shared" si="15"/>
        <v>4.6689007960892992</v>
      </c>
      <c r="J120" s="2">
        <f t="shared" si="15"/>
        <v>7.7404433907254893</v>
      </c>
      <c r="K120" s="2">
        <f t="shared" si="15"/>
        <v>10.491487166637643</v>
      </c>
      <c r="L120" s="2">
        <f t="shared" si="15"/>
        <v>7.094855310359919</v>
      </c>
      <c r="M120" s="2">
        <f t="shared" si="15"/>
        <v>5.2269769718414718</v>
      </c>
      <c r="N120" s="2">
        <f t="shared" si="15"/>
        <v>4.2895327472466205</v>
      </c>
      <c r="O120" s="2">
        <f t="shared" si="15"/>
        <v>0.11785792317073127</v>
      </c>
    </row>
    <row r="121" spans="1:15" x14ac:dyDescent="0.25">
      <c r="A121">
        <f t="shared" si="13"/>
        <v>1</v>
      </c>
      <c r="B121">
        <v>26</v>
      </c>
      <c r="C121">
        <f t="shared" si="14"/>
        <v>4</v>
      </c>
      <c r="D121" s="2">
        <f t="shared" si="15"/>
        <v>1.5803031554453912E-2</v>
      </c>
      <c r="E121" s="2">
        <f t="shared" si="15"/>
        <v>3.8000955840298417E-2</v>
      </c>
      <c r="F121" s="2">
        <f t="shared" si="15"/>
        <v>8.7374441141937695E-2</v>
      </c>
      <c r="G121" s="2">
        <f t="shared" si="15"/>
        <v>0.40737004483650741</v>
      </c>
      <c r="H121" s="2">
        <f t="shared" si="15"/>
        <v>1.7481775863288607</v>
      </c>
      <c r="I121" s="2">
        <f t="shared" si="15"/>
        <v>4.105884330108025</v>
      </c>
      <c r="J121" s="2">
        <f t="shared" si="15"/>
        <v>6.7804308001472871</v>
      </c>
      <c r="K121" s="2">
        <f t="shared" si="15"/>
        <v>9.1047463422084807</v>
      </c>
      <c r="L121" s="2">
        <f t="shared" si="15"/>
        <v>6.1290910613960685</v>
      </c>
      <c r="M121" s="2">
        <f t="shared" si="15"/>
        <v>4.5321013489933373</v>
      </c>
      <c r="N121" s="2">
        <f t="shared" si="15"/>
        <v>3.729102546954489</v>
      </c>
      <c r="O121" s="2">
        <f t="shared" si="15"/>
        <v>0.10314157430311414</v>
      </c>
    </row>
    <row r="122" spans="1:15" x14ac:dyDescent="0.25">
      <c r="A122">
        <f t="shared" si="13"/>
        <v>1</v>
      </c>
      <c r="B122">
        <v>28</v>
      </c>
      <c r="C122">
        <f t="shared" si="14"/>
        <v>4</v>
      </c>
      <c r="D122" s="2">
        <f t="shared" si="15"/>
        <v>1.4270881715726328E-2</v>
      </c>
      <c r="E122" s="2">
        <f t="shared" si="15"/>
        <v>3.4265897381265342E-2</v>
      </c>
      <c r="F122" s="2">
        <f t="shared" si="15"/>
        <v>7.9002566218099216E-2</v>
      </c>
      <c r="G122" s="2">
        <f t="shared" si="15"/>
        <v>0.36508082156496252</v>
      </c>
      <c r="H122" s="2">
        <f t="shared" si="15"/>
        <v>1.5594111134928688</v>
      </c>
      <c r="I122" s="2">
        <f t="shared" si="15"/>
        <v>3.6452288261423571</v>
      </c>
      <c r="J122" s="2">
        <f t="shared" si="15"/>
        <v>5.9979175213297893</v>
      </c>
      <c r="K122" s="2">
        <f t="shared" si="15"/>
        <v>7.9845531188000374</v>
      </c>
      <c r="L122" s="2">
        <f t="shared" si="15"/>
        <v>5.352378644661294</v>
      </c>
      <c r="M122" s="2">
        <f t="shared" si="15"/>
        <v>3.9712646628370076</v>
      </c>
      <c r="N122" s="2">
        <f t="shared" si="15"/>
        <v>3.2756250274882261</v>
      </c>
      <c r="O122" s="2">
        <f t="shared" si="15"/>
        <v>9.115726183485047E-2</v>
      </c>
    </row>
    <row r="123" spans="1:15" x14ac:dyDescent="0.25">
      <c r="A123">
        <f t="shared" si="13"/>
        <v>1</v>
      </c>
      <c r="B123">
        <v>30</v>
      </c>
      <c r="C123">
        <f t="shared" si="14"/>
        <v>4</v>
      </c>
      <c r="D123" s="2">
        <f t="shared" si="15"/>
        <v>1.2978085142560131E-2</v>
      </c>
      <c r="E123" s="2">
        <f t="shared" si="15"/>
        <v>3.1118837953885353E-2</v>
      </c>
      <c r="F123" s="2">
        <f t="shared" si="15"/>
        <v>7.1929953531942689E-2</v>
      </c>
      <c r="G123" s="2">
        <f t="shared" si="15"/>
        <v>0.32966002883586026</v>
      </c>
      <c r="H123" s="2">
        <f t="shared" si="15"/>
        <v>1.4020143583549667</v>
      </c>
      <c r="I123" s="2">
        <f t="shared" si="15"/>
        <v>3.2628812483761531</v>
      </c>
      <c r="J123" s="2">
        <f t="shared" si="15"/>
        <v>5.350698876285275</v>
      </c>
      <c r="K123" s="2">
        <f t="shared" si="15"/>
        <v>7.0657637187039084</v>
      </c>
      <c r="L123" s="2">
        <f t="shared" si="15"/>
        <v>4.7179078483689647</v>
      </c>
      <c r="M123" s="2">
        <f t="shared" si="15"/>
        <v>3.5116249341252912</v>
      </c>
      <c r="N123" s="2">
        <f t="shared" si="15"/>
        <v>2.9030938991581938</v>
      </c>
      <c r="O123" s="2">
        <f t="shared" si="15"/>
        <v>8.1253515829948969E-2</v>
      </c>
    </row>
    <row r="124" spans="1:15" x14ac:dyDescent="0.25">
      <c r="A124">
        <f t="shared" si="13"/>
        <v>1</v>
      </c>
      <c r="B124">
        <v>32</v>
      </c>
      <c r="C124">
        <f t="shared" si="14"/>
        <v>4</v>
      </c>
      <c r="D124" s="2">
        <f t="shared" si="15"/>
        <v>1.1874826056102687E-2</v>
      </c>
      <c r="E124" s="2">
        <f t="shared" si="15"/>
        <v>2.8436753808295082E-2</v>
      </c>
      <c r="F124" s="2">
        <f t="shared" si="15"/>
        <v>6.5887405996219908E-2</v>
      </c>
      <c r="G124" s="2">
        <f t="shared" si="15"/>
        <v>0.29963944064592579</v>
      </c>
      <c r="H124" s="2">
        <f t="shared" si="15"/>
        <v>1.2691740270397414</v>
      </c>
      <c r="I124" s="2">
        <f t="shared" si="15"/>
        <v>2.9415620384532875</v>
      </c>
      <c r="J124" s="2">
        <f t="shared" si="15"/>
        <v>4.8085626361600617</v>
      </c>
      <c r="K124" s="2">
        <f t="shared" si="15"/>
        <v>6.3021383274526492</v>
      </c>
      <c r="L124" s="2">
        <f t="shared" si="15"/>
        <v>4.1925891031365357</v>
      </c>
      <c r="M124" s="2">
        <f t="shared" si="15"/>
        <v>3.1298891035052714</v>
      </c>
      <c r="N124" s="2">
        <f t="shared" si="15"/>
        <v>2.5930201636856252</v>
      </c>
      <c r="O124" s="2">
        <f t="shared" si="15"/>
        <v>7.2964386357011538E-2</v>
      </c>
    </row>
    <row r="125" spans="1:15" x14ac:dyDescent="0.25">
      <c r="A125">
        <f t="shared" si="13"/>
        <v>1</v>
      </c>
      <c r="B125">
        <v>34</v>
      </c>
      <c r="C125">
        <f t="shared" si="14"/>
        <v>4</v>
      </c>
      <c r="D125" s="2">
        <f t="shared" si="15"/>
        <v>1.0923940240987725E-2</v>
      </c>
      <c r="E125" s="2">
        <f t="shared" si="15"/>
        <v>2.6127988852002352E-2</v>
      </c>
      <c r="F125" s="2">
        <f t="shared" si="15"/>
        <v>6.0673863367414753E-2</v>
      </c>
      <c r="G125" s="2">
        <f t="shared" si="15"/>
        <v>0.27393129315821513</v>
      </c>
      <c r="H125" s="2">
        <f t="shared" si="15"/>
        <v>1.1558637585481513</v>
      </c>
      <c r="I125" s="2">
        <f t="shared" si="15"/>
        <v>2.6685784796650998</v>
      </c>
      <c r="J125" s="2">
        <f t="shared" si="15"/>
        <v>4.3493896043095601</v>
      </c>
      <c r="K125" s="2">
        <f t="shared" si="15"/>
        <v>5.6600896576766733</v>
      </c>
      <c r="L125" s="2">
        <f t="shared" si="15"/>
        <v>3.7524793404316834</v>
      </c>
      <c r="M125" s="2">
        <f t="shared" si="15"/>
        <v>2.8091503060841738</v>
      </c>
      <c r="N125" s="2">
        <f t="shared" si="15"/>
        <v>2.3319539906384623</v>
      </c>
      <c r="O125" s="2">
        <f t="shared" si="15"/>
        <v>6.5949014779951645E-2</v>
      </c>
    </row>
    <row r="126" spans="1:15" x14ac:dyDescent="0.25">
      <c r="A126">
        <f t="shared" si="13"/>
        <v>1</v>
      </c>
      <c r="B126">
        <v>36</v>
      </c>
      <c r="C126">
        <f t="shared" si="14"/>
        <v>4</v>
      </c>
      <c r="D126" s="2">
        <f t="shared" si="15"/>
        <v>1.009718600040322E-2</v>
      </c>
      <c r="E126" s="2">
        <f t="shared" si="15"/>
        <v>2.4122979997131404E-2</v>
      </c>
      <c r="F126" s="2">
        <f t="shared" si="15"/>
        <v>5.6136372620016549E-2</v>
      </c>
      <c r="G126" s="2">
        <f t="shared" si="15"/>
        <v>0.25171433419611283</v>
      </c>
      <c r="H126" s="2">
        <f t="shared" si="15"/>
        <v>1.0583037584121335</v>
      </c>
      <c r="I126" s="2">
        <f t="shared" si="15"/>
        <v>2.4344242148230024</v>
      </c>
      <c r="J126" s="2">
        <f t="shared" si="15"/>
        <v>3.9566645309640034</v>
      </c>
      <c r="K126" s="2">
        <f t="shared" si="15"/>
        <v>5.1147244459895429</v>
      </c>
      <c r="L126" s="2">
        <f t="shared" si="15"/>
        <v>3.379896892886856</v>
      </c>
      <c r="M126" s="2">
        <f t="shared" si="15"/>
        <v>2.536886698443984</v>
      </c>
      <c r="N126" s="2">
        <f t="shared" si="15"/>
        <v>2.1099131600829315</v>
      </c>
      <c r="O126" s="2">
        <f t="shared" si="15"/>
        <v>5.9953092523501353E-2</v>
      </c>
    </row>
    <row r="127" spans="1:15" x14ac:dyDescent="0.25">
      <c r="A127">
        <f t="shared" si="13"/>
        <v>1</v>
      </c>
      <c r="B127">
        <v>38</v>
      </c>
      <c r="C127">
        <f t="shared" si="14"/>
        <v>4</v>
      </c>
      <c r="D127" s="2">
        <f t="shared" ref="D127:O142" si="16">10^(D$2+D$3*$C127+D$4*$C127^2+D$5*LOG(SQRT($B127^2+$A127^2))+D$6*$B127)</f>
        <v>9.3727504346267278E-3</v>
      </c>
      <c r="E127" s="2">
        <f t="shared" si="16"/>
        <v>2.2368062877304817E-2</v>
      </c>
      <c r="F127" s="2">
        <f t="shared" si="16"/>
        <v>5.2156678941531059E-2</v>
      </c>
      <c r="G127" s="2">
        <f t="shared" si="16"/>
        <v>0.232358122818697</v>
      </c>
      <c r="H127" s="2">
        <f t="shared" si="16"/>
        <v>0.97360326590563184</v>
      </c>
      <c r="I127" s="2">
        <f t="shared" si="16"/>
        <v>2.2318564140767485</v>
      </c>
      <c r="J127" s="2">
        <f t="shared" si="16"/>
        <v>3.6178411040421681</v>
      </c>
      <c r="K127" s="2">
        <f t="shared" si="16"/>
        <v>4.6472626647003983</v>
      </c>
      <c r="L127" s="2">
        <f t="shared" si="16"/>
        <v>3.0615473877089578</v>
      </c>
      <c r="M127" s="2">
        <f t="shared" si="16"/>
        <v>2.303657692828796</v>
      </c>
      <c r="N127" s="2">
        <f t="shared" si="16"/>
        <v>1.9193570221655938</v>
      </c>
      <c r="O127" s="2">
        <f t="shared" si="16"/>
        <v>5.4783563911545111E-2</v>
      </c>
    </row>
    <row r="128" spans="1:15" x14ac:dyDescent="0.25">
      <c r="A128">
        <f t="shared" si="13"/>
        <v>1</v>
      </c>
      <c r="B128">
        <v>40</v>
      </c>
      <c r="C128">
        <f t="shared" si="14"/>
        <v>4</v>
      </c>
      <c r="D128" s="2">
        <f t="shared" si="16"/>
        <v>8.7335411790621705E-3</v>
      </c>
      <c r="E128" s="2">
        <f t="shared" si="16"/>
        <v>2.0821233710998994E-2</v>
      </c>
      <c r="F128" s="2">
        <f t="shared" si="16"/>
        <v>4.8642030826190577E-2</v>
      </c>
      <c r="G128" s="2">
        <f t="shared" si="16"/>
        <v>0.21537149301529973</v>
      </c>
      <c r="H128" s="2">
        <f t="shared" si="16"/>
        <v>0.89951806927364875</v>
      </c>
      <c r="I128" s="2">
        <f t="shared" si="16"/>
        <v>2.0552723003622861</v>
      </c>
      <c r="J128" s="2">
        <f t="shared" si="16"/>
        <v>3.323240573292177</v>
      </c>
      <c r="K128" s="2">
        <f t="shared" si="16"/>
        <v>4.2433112483686131</v>
      </c>
      <c r="L128" s="2">
        <f t="shared" si="16"/>
        <v>2.7872744618334822</v>
      </c>
      <c r="M128" s="2">
        <f t="shared" si="16"/>
        <v>2.1022324533964056</v>
      </c>
      <c r="N128" s="2">
        <f t="shared" si="16"/>
        <v>1.7544992755972388</v>
      </c>
      <c r="O128" s="2">
        <f t="shared" si="16"/>
        <v>5.0291597779989199E-2</v>
      </c>
    </row>
    <row r="129" spans="1:15" x14ac:dyDescent="0.25">
      <c r="A129">
        <f t="shared" si="13"/>
        <v>1</v>
      </c>
      <c r="B129">
        <v>50</v>
      </c>
      <c r="C129">
        <f t="shared" si="14"/>
        <v>4</v>
      </c>
      <c r="D129" s="2">
        <f t="shared" si="16"/>
        <v>6.4226708589043852E-3</v>
      </c>
      <c r="E129" s="2">
        <f t="shared" si="16"/>
        <v>1.524384518535494E-2</v>
      </c>
      <c r="F129" s="2">
        <f t="shared" si="16"/>
        <v>3.5907372973052382E-2</v>
      </c>
      <c r="G129" s="2">
        <f t="shared" si="16"/>
        <v>0.15478782980261085</v>
      </c>
      <c r="H129" s="2">
        <f t="shared" si="16"/>
        <v>0.6374648314229957</v>
      </c>
      <c r="I129" s="2">
        <f t="shared" si="16"/>
        <v>1.4358748603889633</v>
      </c>
      <c r="J129" s="2">
        <f t="shared" si="16"/>
        <v>2.2964807344448386</v>
      </c>
      <c r="K129" s="2">
        <f t="shared" si="16"/>
        <v>2.8567560476210421</v>
      </c>
      <c r="L129" s="2">
        <f t="shared" si="16"/>
        <v>1.8527930595970343</v>
      </c>
      <c r="M129" s="2">
        <f t="shared" si="16"/>
        <v>1.4118336544311678</v>
      </c>
      <c r="N129" s="2">
        <f t="shared" si="16"/>
        <v>1.1870046111088131</v>
      </c>
      <c r="O129" s="2">
        <f t="shared" si="16"/>
        <v>3.4660444201808492E-2</v>
      </c>
    </row>
    <row r="130" spans="1:15" x14ac:dyDescent="0.25">
      <c r="A130">
        <f t="shared" si="13"/>
        <v>1</v>
      </c>
      <c r="B130">
        <v>55</v>
      </c>
      <c r="C130">
        <f t="shared" si="14"/>
        <v>4</v>
      </c>
      <c r="D130" s="2">
        <f t="shared" si="16"/>
        <v>5.6324495649592464E-3</v>
      </c>
      <c r="E130" s="2">
        <f t="shared" si="16"/>
        <v>1.3342850572019787E-2</v>
      </c>
      <c r="F130" s="2">
        <f t="shared" si="16"/>
        <v>3.1540508981640951E-2</v>
      </c>
      <c r="G130" s="2">
        <f t="shared" si="16"/>
        <v>0.13441773157772882</v>
      </c>
      <c r="H130" s="2">
        <f t="shared" si="16"/>
        <v>0.55026158008337001</v>
      </c>
      <c r="I130" s="2">
        <f t="shared" si="16"/>
        <v>1.2319168212616374</v>
      </c>
      <c r="J130" s="2">
        <f t="shared" si="16"/>
        <v>1.9611016122485501</v>
      </c>
      <c r="K130" s="2">
        <f t="shared" si="16"/>
        <v>2.4125107915501216</v>
      </c>
      <c r="L130" s="2">
        <f t="shared" si="16"/>
        <v>1.5561967370126251</v>
      </c>
      <c r="M130" s="2">
        <f t="shared" si="16"/>
        <v>1.1910348948863212</v>
      </c>
      <c r="N130" s="2">
        <f t="shared" si="16"/>
        <v>1.004520543261131</v>
      </c>
      <c r="O130" s="2">
        <f t="shared" si="16"/>
        <v>2.9564795762568617E-2</v>
      </c>
    </row>
    <row r="131" spans="1:15" x14ac:dyDescent="0.25">
      <c r="A131">
        <f t="shared" si="13"/>
        <v>1</v>
      </c>
      <c r="B131">
        <v>60</v>
      </c>
      <c r="C131">
        <f t="shared" si="14"/>
        <v>4</v>
      </c>
      <c r="D131" s="2">
        <f t="shared" si="16"/>
        <v>4.9962075275702313E-3</v>
      </c>
      <c r="E131" s="2">
        <f t="shared" si="16"/>
        <v>1.1815068344518235E-2</v>
      </c>
      <c r="F131" s="2">
        <f t="shared" si="16"/>
        <v>2.8019092560146924E-2</v>
      </c>
      <c r="G131" s="2">
        <f t="shared" si="16"/>
        <v>0.11817039266192911</v>
      </c>
      <c r="H131" s="2">
        <f t="shared" si="16"/>
        <v>0.48110663937531034</v>
      </c>
      <c r="I131" s="2">
        <f t="shared" si="16"/>
        <v>1.0711142826955875</v>
      </c>
      <c r="J131" s="2">
        <f t="shared" si="16"/>
        <v>1.697866126406639</v>
      </c>
      <c r="K131" s="2">
        <f t="shared" si="16"/>
        <v>2.0675341485945715</v>
      </c>
      <c r="L131" s="2">
        <f t="shared" si="16"/>
        <v>1.3270724471375774</v>
      </c>
      <c r="M131" s="2">
        <f t="shared" si="16"/>
        <v>1.0197468305614541</v>
      </c>
      <c r="N131" s="2">
        <f t="shared" si="16"/>
        <v>0.86252828465366105</v>
      </c>
      <c r="O131" s="2">
        <f t="shared" si="16"/>
        <v>2.5569657172087149E-2</v>
      </c>
    </row>
    <row r="132" spans="1:15" x14ac:dyDescent="0.25">
      <c r="A132">
        <f t="shared" si="13"/>
        <v>1</v>
      </c>
      <c r="B132">
        <v>70</v>
      </c>
      <c r="C132">
        <f t="shared" si="14"/>
        <v>4</v>
      </c>
      <c r="D132" s="2">
        <f t="shared" si="16"/>
        <v>4.0402648944512804E-3</v>
      </c>
      <c r="E132" s="2">
        <f t="shared" si="16"/>
        <v>9.5250440528767497E-3</v>
      </c>
      <c r="F132" s="2">
        <f t="shared" si="16"/>
        <v>2.2717537830699599E-2</v>
      </c>
      <c r="G132" s="2">
        <f t="shared" si="16"/>
        <v>9.4055495951741785E-2</v>
      </c>
      <c r="H132" s="2">
        <f t="shared" si="16"/>
        <v>0.37922783760156364</v>
      </c>
      <c r="I132" s="2">
        <f t="shared" si="16"/>
        <v>0.83600928171523903</v>
      </c>
      <c r="J132" s="2">
        <f t="shared" si="16"/>
        <v>1.3152221792054977</v>
      </c>
      <c r="K132" s="2">
        <f t="shared" si="16"/>
        <v>1.5729592398170777</v>
      </c>
      <c r="L132" s="2">
        <f t="shared" si="16"/>
        <v>1.0007932207769275</v>
      </c>
      <c r="M132" s="2">
        <f t="shared" si="16"/>
        <v>0.77449907428430331</v>
      </c>
      <c r="N132" s="2">
        <f t="shared" si="16"/>
        <v>0.65843150125761729</v>
      </c>
      <c r="O132" s="2">
        <f t="shared" si="16"/>
        <v>1.9770489206626211E-2</v>
      </c>
    </row>
    <row r="133" spans="1:15" x14ac:dyDescent="0.25">
      <c r="A133">
        <f t="shared" si="13"/>
        <v>1</v>
      </c>
      <c r="B133">
        <v>80</v>
      </c>
      <c r="C133">
        <f t="shared" si="14"/>
        <v>4</v>
      </c>
      <c r="D133" s="2">
        <f t="shared" si="16"/>
        <v>3.3613307387928494E-3</v>
      </c>
      <c r="E133" s="2">
        <f t="shared" si="16"/>
        <v>7.9033054817695281E-3</v>
      </c>
      <c r="F133" s="2">
        <f t="shared" si="16"/>
        <v>1.8942982305493985E-2</v>
      </c>
      <c r="G133" s="2">
        <f t="shared" si="16"/>
        <v>7.7181547851589316E-2</v>
      </c>
      <c r="H133" s="2">
        <f t="shared" si="16"/>
        <v>0.308586325715555</v>
      </c>
      <c r="I133" s="2">
        <f t="shared" si="16"/>
        <v>0.67449191297596878</v>
      </c>
      <c r="J133" s="2">
        <f t="shared" si="16"/>
        <v>1.0542016100599807</v>
      </c>
      <c r="K133" s="2">
        <f t="shared" si="16"/>
        <v>1.2412469011948655</v>
      </c>
      <c r="L133" s="2">
        <f t="shared" si="16"/>
        <v>0.78375462057630785</v>
      </c>
      <c r="M133" s="2">
        <f t="shared" si="16"/>
        <v>0.61027251958497397</v>
      </c>
      <c r="N133" s="2">
        <f t="shared" si="16"/>
        <v>0.52110699558204909</v>
      </c>
      <c r="O133" s="2">
        <f t="shared" si="16"/>
        <v>1.5821446543333218E-2</v>
      </c>
    </row>
    <row r="134" spans="1:15" x14ac:dyDescent="0.25">
      <c r="A134">
        <f t="shared" si="13"/>
        <v>1</v>
      </c>
      <c r="B134">
        <v>90</v>
      </c>
      <c r="C134">
        <f t="shared" si="14"/>
        <v>4</v>
      </c>
      <c r="D134" s="2">
        <f t="shared" si="16"/>
        <v>2.8578069128945244E-3</v>
      </c>
      <c r="E134" s="2">
        <f t="shared" si="16"/>
        <v>6.7035907976238998E-3</v>
      </c>
      <c r="F134" s="2">
        <f t="shared" si="16"/>
        <v>1.6137619111510446E-2</v>
      </c>
      <c r="G134" s="2">
        <f t="shared" si="16"/>
        <v>6.4828674627557273E-2</v>
      </c>
      <c r="H134" s="2">
        <f t="shared" si="16"/>
        <v>0.25728127302802167</v>
      </c>
      <c r="I134" s="2">
        <f t="shared" si="16"/>
        <v>0.55812945106800371</v>
      </c>
      <c r="J134" s="2">
        <f t="shared" si="16"/>
        <v>0.86731277481896529</v>
      </c>
      <c r="K134" s="2">
        <f t="shared" si="16"/>
        <v>1.0072243890003787</v>
      </c>
      <c r="L134" s="2">
        <f t="shared" si="16"/>
        <v>0.63173200854199874</v>
      </c>
      <c r="M134" s="2">
        <f t="shared" si="16"/>
        <v>0.49457171015102092</v>
      </c>
      <c r="N134" s="2">
        <f t="shared" si="16"/>
        <v>0.42395538720251003</v>
      </c>
      <c r="O134" s="2">
        <f t="shared" si="16"/>
        <v>1.2998238800348991E-2</v>
      </c>
    </row>
    <row r="135" spans="1:15" x14ac:dyDescent="0.25">
      <c r="A135">
        <f t="shared" si="13"/>
        <v>1</v>
      </c>
      <c r="B135">
        <v>100</v>
      </c>
      <c r="C135">
        <f t="shared" si="14"/>
        <v>4</v>
      </c>
      <c r="D135" s="2">
        <f t="shared" si="16"/>
        <v>2.4716449146896667E-3</v>
      </c>
      <c r="E135" s="2">
        <f t="shared" si="16"/>
        <v>5.7855632301730365E-3</v>
      </c>
      <c r="F135" s="2">
        <f t="shared" si="16"/>
        <v>1.3982037022238211E-2</v>
      </c>
      <c r="G135" s="2">
        <f t="shared" si="16"/>
        <v>5.546357279836054E-2</v>
      </c>
      <c r="H135" s="2">
        <f t="shared" si="16"/>
        <v>0.21865855519589431</v>
      </c>
      <c r="I135" s="2">
        <f t="shared" si="16"/>
        <v>0.47115638881783445</v>
      </c>
      <c r="J135" s="2">
        <f t="shared" si="16"/>
        <v>0.72839007669193179</v>
      </c>
      <c r="K135" s="2">
        <f t="shared" si="16"/>
        <v>0.83552890723589135</v>
      </c>
      <c r="L135" s="2">
        <f t="shared" si="16"/>
        <v>0.52090705848883045</v>
      </c>
      <c r="M135" s="2">
        <f t="shared" si="16"/>
        <v>0.40978989142974981</v>
      </c>
      <c r="N135" s="2">
        <f t="shared" si="16"/>
        <v>0.35250230218565926</v>
      </c>
      <c r="O135" s="2">
        <f t="shared" si="16"/>
        <v>1.0902441372229245E-2</v>
      </c>
    </row>
    <row r="136" spans="1:15" x14ac:dyDescent="0.25">
      <c r="A136">
        <f t="shared" si="13"/>
        <v>1</v>
      </c>
      <c r="B136">
        <v>120</v>
      </c>
      <c r="C136">
        <f t="shared" si="14"/>
        <v>4</v>
      </c>
      <c r="D136" s="2">
        <f t="shared" si="16"/>
        <v>1.9225757666171393E-3</v>
      </c>
      <c r="E136" s="2">
        <f t="shared" si="16"/>
        <v>4.4839373646400277E-3</v>
      </c>
      <c r="F136" s="2">
        <f t="shared" si="16"/>
        <v>1.090972494697077E-2</v>
      </c>
      <c r="G136" s="2">
        <f t="shared" si="16"/>
        <v>4.2339940403998765E-2</v>
      </c>
      <c r="H136" s="2">
        <f t="shared" si="16"/>
        <v>0.16501403116486058</v>
      </c>
      <c r="I136" s="2">
        <f t="shared" si="16"/>
        <v>0.35144090538255118</v>
      </c>
      <c r="J136" s="2">
        <f t="shared" si="16"/>
        <v>0.53848261817772225</v>
      </c>
      <c r="K136" s="2">
        <f t="shared" si="16"/>
        <v>0.60465231379519035</v>
      </c>
      <c r="L136" s="2">
        <f t="shared" si="16"/>
        <v>0.37307103205415437</v>
      </c>
      <c r="M136" s="2">
        <f t="shared" si="16"/>
        <v>0.29596105007000678</v>
      </c>
      <c r="N136" s="2">
        <f t="shared" si="16"/>
        <v>0.25612268043779923</v>
      </c>
      <c r="O136" s="2">
        <f t="shared" si="16"/>
        <v>8.0423196995455994E-3</v>
      </c>
    </row>
    <row r="137" spans="1:15" x14ac:dyDescent="0.25">
      <c r="A137">
        <f t="shared" si="13"/>
        <v>1</v>
      </c>
      <c r="B137">
        <v>140</v>
      </c>
      <c r="C137">
        <f t="shared" si="14"/>
        <v>4</v>
      </c>
      <c r="D137" s="2">
        <f t="shared" si="16"/>
        <v>1.5546631349337011E-3</v>
      </c>
      <c r="E137" s="2">
        <f t="shared" si="16"/>
        <v>3.6147104793529615E-3</v>
      </c>
      <c r="F137" s="2">
        <f t="shared" si="16"/>
        <v>8.8451390655325968E-3</v>
      </c>
      <c r="G137" s="2">
        <f t="shared" si="16"/>
        <v>3.36982983999633E-2</v>
      </c>
      <c r="H137" s="2">
        <f t="shared" si="16"/>
        <v>0.13006522826385067</v>
      </c>
      <c r="I137" s="2">
        <f t="shared" si="16"/>
        <v>0.27428894505486745</v>
      </c>
      <c r="J137" s="2">
        <f t="shared" si="16"/>
        <v>0.4171070088287816</v>
      </c>
      <c r="K137" s="2">
        <f t="shared" si="16"/>
        <v>0.4599908693352559</v>
      </c>
      <c r="L137" s="2">
        <f t="shared" si="16"/>
        <v>0.28133209588373143</v>
      </c>
      <c r="M137" s="2">
        <f t="shared" si="16"/>
        <v>0.22477172621279443</v>
      </c>
      <c r="N137" s="2">
        <f t="shared" si="16"/>
        <v>0.19550788235746155</v>
      </c>
      <c r="O137" s="2">
        <f t="shared" si="16"/>
        <v>6.2180443909891298E-3</v>
      </c>
    </row>
    <row r="138" spans="1:15" x14ac:dyDescent="0.25">
      <c r="A138">
        <f t="shared" si="13"/>
        <v>1</v>
      </c>
      <c r="B138">
        <v>160</v>
      </c>
      <c r="C138">
        <f t="shared" si="14"/>
        <v>4</v>
      </c>
      <c r="D138" s="2">
        <f t="shared" si="16"/>
        <v>1.2933824852066234E-3</v>
      </c>
      <c r="E138" s="2">
        <f t="shared" si="16"/>
        <v>2.9991929476207504E-3</v>
      </c>
      <c r="F138" s="2">
        <f t="shared" si="16"/>
        <v>7.375324945178576E-3</v>
      </c>
      <c r="G138" s="2">
        <f t="shared" si="16"/>
        <v>2.7651948771207677E-2</v>
      </c>
      <c r="H138" s="2">
        <f t="shared" si="16"/>
        <v>0.10583410715842184</v>
      </c>
      <c r="I138" s="2">
        <f t="shared" si="16"/>
        <v>0.22128981646660995</v>
      </c>
      <c r="J138" s="2">
        <f t="shared" si="16"/>
        <v>0.3343175179296547</v>
      </c>
      <c r="K138" s="2">
        <f t="shared" si="16"/>
        <v>0.36297448977225472</v>
      </c>
      <c r="L138" s="2">
        <f t="shared" si="16"/>
        <v>0.22031333310677226</v>
      </c>
      <c r="M138" s="2">
        <f t="shared" si="16"/>
        <v>0.17710494618224079</v>
      </c>
      <c r="N138" s="2">
        <f t="shared" si="16"/>
        <v>0.15472729377316563</v>
      </c>
      <c r="O138" s="2">
        <f t="shared" si="16"/>
        <v>4.9758764943231776E-3</v>
      </c>
    </row>
    <row r="139" spans="1:15" x14ac:dyDescent="0.25">
      <c r="A139">
        <f t="shared" si="13"/>
        <v>1</v>
      </c>
      <c r="B139">
        <v>180</v>
      </c>
      <c r="C139">
        <f t="shared" si="14"/>
        <v>4</v>
      </c>
      <c r="D139" s="2">
        <f t="shared" si="16"/>
        <v>1.0996165120036243E-3</v>
      </c>
      <c r="E139" s="2">
        <f t="shared" si="16"/>
        <v>2.5438744213487456E-3</v>
      </c>
      <c r="F139" s="2">
        <f t="shared" si="16"/>
        <v>6.2829701898688131E-3</v>
      </c>
      <c r="G139" s="2">
        <f t="shared" si="16"/>
        <v>2.3225843444656176E-2</v>
      </c>
      <c r="H139" s="2">
        <f t="shared" si="16"/>
        <v>8.8236628258766672E-2</v>
      </c>
      <c r="I139" s="2">
        <f t="shared" si="16"/>
        <v>0.1831095667336099</v>
      </c>
      <c r="J139" s="2">
        <f t="shared" si="16"/>
        <v>0.27504411303825549</v>
      </c>
      <c r="K139" s="2">
        <f t="shared" si="16"/>
        <v>0.29453349214387958</v>
      </c>
      <c r="L139" s="2">
        <f t="shared" si="16"/>
        <v>0.17757579670796642</v>
      </c>
      <c r="M139" s="2">
        <f t="shared" si="16"/>
        <v>0.14352468929469733</v>
      </c>
      <c r="N139" s="2">
        <f t="shared" si="16"/>
        <v>0.12587828844014648</v>
      </c>
      <c r="O139" s="2">
        <f t="shared" si="16"/>
        <v>4.0878881403129683E-3</v>
      </c>
    </row>
    <row r="140" spans="1:15" x14ac:dyDescent="0.25">
      <c r="A140">
        <f t="shared" si="13"/>
        <v>1</v>
      </c>
      <c r="B140">
        <v>200</v>
      </c>
      <c r="C140">
        <f t="shared" si="14"/>
        <v>4</v>
      </c>
      <c r="D140" s="2">
        <f t="shared" si="16"/>
        <v>9.5101898191035433E-4</v>
      </c>
      <c r="E140" s="2">
        <f t="shared" si="16"/>
        <v>2.1954749025759352E-3</v>
      </c>
      <c r="F140" s="2">
        <f t="shared" si="16"/>
        <v>5.4436574346407064E-3</v>
      </c>
      <c r="G140" s="2">
        <f t="shared" si="16"/>
        <v>1.9870396655729001E-2</v>
      </c>
      <c r="H140" s="2">
        <f t="shared" si="16"/>
        <v>7.4989646252821493E-2</v>
      </c>
      <c r="I140" s="2">
        <f t="shared" si="16"/>
        <v>0.15457349893841399</v>
      </c>
      <c r="J140" s="2">
        <f t="shared" si="16"/>
        <v>0.23098527866249122</v>
      </c>
      <c r="K140" s="2">
        <f t="shared" si="16"/>
        <v>0.24432232770199627</v>
      </c>
      <c r="L140" s="2">
        <f t="shared" si="16"/>
        <v>0.1464212594529414</v>
      </c>
      <c r="M140" s="2">
        <f t="shared" si="16"/>
        <v>0.11891914215057352</v>
      </c>
      <c r="N140" s="2">
        <f t="shared" si="16"/>
        <v>0.10466125465727157</v>
      </c>
      <c r="O140" s="2">
        <f t="shared" si="16"/>
        <v>3.428718864428781E-3</v>
      </c>
    </row>
    <row r="141" spans="1:15" x14ac:dyDescent="0.25">
      <c r="A141">
        <f t="shared" si="13"/>
        <v>1</v>
      </c>
      <c r="B141">
        <v>230</v>
      </c>
      <c r="C141">
        <f t="shared" si="14"/>
        <v>4</v>
      </c>
      <c r="D141" s="2">
        <f t="shared" si="16"/>
        <v>7.8442131378042405E-4</v>
      </c>
      <c r="E141" s="2">
        <f t="shared" si="16"/>
        <v>1.8058211977175797E-3</v>
      </c>
      <c r="F141" s="2">
        <f t="shared" si="16"/>
        <v>4.50072863450057E-3</v>
      </c>
      <c r="G141" s="2">
        <f t="shared" si="16"/>
        <v>1.6155298826074114E-2</v>
      </c>
      <c r="H141" s="2">
        <f t="shared" si="16"/>
        <v>6.0434632195486122E-2</v>
      </c>
      <c r="I141" s="2">
        <f t="shared" si="16"/>
        <v>0.12346249213960332</v>
      </c>
      <c r="J141" s="2">
        <f t="shared" si="16"/>
        <v>0.18323573476968133</v>
      </c>
      <c r="K141" s="2">
        <f t="shared" si="16"/>
        <v>0.19067226998524803</v>
      </c>
      <c r="L141" s="2">
        <f t="shared" si="16"/>
        <v>0.11336234375299906</v>
      </c>
      <c r="M141" s="2">
        <f t="shared" si="16"/>
        <v>9.2663454265404691E-2</v>
      </c>
      <c r="N141" s="2">
        <f t="shared" si="16"/>
        <v>8.1930506488615301E-2</v>
      </c>
      <c r="O141" s="2">
        <f t="shared" si="16"/>
        <v>2.7153723460347674E-3</v>
      </c>
    </row>
    <row r="142" spans="1:15" x14ac:dyDescent="0.25">
      <c r="A142">
        <f t="shared" si="13"/>
        <v>1</v>
      </c>
      <c r="B142">
        <v>260</v>
      </c>
      <c r="C142">
        <f t="shared" si="14"/>
        <v>4</v>
      </c>
      <c r="D142" s="2">
        <f t="shared" si="16"/>
        <v>6.6248843321521417E-4</v>
      </c>
      <c r="E142" s="2">
        <f t="shared" si="16"/>
        <v>1.5213837347490412E-3</v>
      </c>
      <c r="F142" s="2">
        <f t="shared" si="16"/>
        <v>3.8090520002957121E-3</v>
      </c>
      <c r="G142" s="2">
        <f t="shared" si="16"/>
        <v>1.3472857438427775E-2</v>
      </c>
      <c r="H142" s="2">
        <f t="shared" si="16"/>
        <v>5.001222669483122E-2</v>
      </c>
      <c r="I142" s="2">
        <f t="shared" si="16"/>
        <v>0.10137192444561768</v>
      </c>
      <c r="J142" s="2">
        <f t="shared" si="16"/>
        <v>0.14954911240442506</v>
      </c>
      <c r="K142" s="2">
        <f t="shared" si="16"/>
        <v>0.15340219794813467</v>
      </c>
      <c r="L142" s="2">
        <f t="shared" si="16"/>
        <v>9.0568655010607541E-2</v>
      </c>
      <c r="M142" s="2">
        <f t="shared" si="16"/>
        <v>7.4450366509853053E-2</v>
      </c>
      <c r="N142" s="2">
        <f t="shared" si="16"/>
        <v>6.6093852446824738E-2</v>
      </c>
      <c r="O142" s="2">
        <f t="shared" si="16"/>
        <v>2.2129118838209042E-3</v>
      </c>
    </row>
    <row r="143" spans="1:15" x14ac:dyDescent="0.25">
      <c r="A143">
        <f t="shared" si="13"/>
        <v>1</v>
      </c>
      <c r="B143">
        <v>300</v>
      </c>
      <c r="C143">
        <f t="shared" si="14"/>
        <v>4</v>
      </c>
      <c r="D143" s="2">
        <f t="shared" ref="D143:O158" si="17">10^(D$2+D$3*$C143+D$4*$C143^2+D$5*LOG(SQRT($B143^2+$A143^2))+D$6*$B143)</f>
        <v>5.4392570867400187E-4</v>
      </c>
      <c r="E143" s="2">
        <f t="shared" si="17"/>
        <v>1.2455383756353896E-3</v>
      </c>
      <c r="F143" s="2">
        <f t="shared" si="17"/>
        <v>3.1349793796137584E-3</v>
      </c>
      <c r="G143" s="2">
        <f t="shared" si="17"/>
        <v>1.0899833112475207E-2</v>
      </c>
      <c r="H143" s="2">
        <f t="shared" si="17"/>
        <v>4.0097847282919478E-2</v>
      </c>
      <c r="I143" s="2">
        <f t="shared" si="17"/>
        <v>8.0535088957964532E-2</v>
      </c>
      <c r="J143" s="2">
        <f t="shared" si="17"/>
        <v>0.11797937279447467</v>
      </c>
      <c r="K143" s="2">
        <f t="shared" si="17"/>
        <v>0.11900976947026355</v>
      </c>
      <c r="L143" s="2">
        <f t="shared" si="17"/>
        <v>6.9692583628936558E-2</v>
      </c>
      <c r="M143" s="2">
        <f t="shared" si="17"/>
        <v>5.7667915523502644E-2</v>
      </c>
      <c r="N143" s="2">
        <f t="shared" si="17"/>
        <v>5.1437438656258341E-2</v>
      </c>
      <c r="O143" s="2">
        <f t="shared" si="17"/>
        <v>1.7427721012507984E-3</v>
      </c>
    </row>
    <row r="144" spans="1:15" x14ac:dyDescent="0.25">
      <c r="A144">
        <f t="shared" si="13"/>
        <v>1</v>
      </c>
      <c r="B144">
        <v>350</v>
      </c>
      <c r="C144">
        <f t="shared" si="14"/>
        <v>4</v>
      </c>
      <c r="D144" s="2">
        <f t="shared" si="17"/>
        <v>4.3983298127396765E-4</v>
      </c>
      <c r="E144" s="2">
        <f t="shared" si="17"/>
        <v>1.0040755593964273E-3</v>
      </c>
      <c r="F144" s="2">
        <f t="shared" si="17"/>
        <v>2.5416806293687708E-3</v>
      </c>
      <c r="G144" s="2">
        <f t="shared" si="17"/>
        <v>8.6750622740361799E-3</v>
      </c>
      <c r="H144" s="2">
        <f t="shared" si="17"/>
        <v>3.1605029686314318E-2</v>
      </c>
      <c r="I144" s="2">
        <f t="shared" si="17"/>
        <v>6.2854407132174092E-2</v>
      </c>
      <c r="J144" s="2">
        <f t="shared" si="17"/>
        <v>9.1385293981012194E-2</v>
      </c>
      <c r="K144" s="2">
        <f t="shared" si="17"/>
        <v>9.0535758555966364E-2</v>
      </c>
      <c r="L144" s="2">
        <f t="shared" si="17"/>
        <v>5.2554289020640861E-2</v>
      </c>
      <c r="M144" s="2">
        <f t="shared" si="17"/>
        <v>4.3796093745275683E-2</v>
      </c>
      <c r="N144" s="2">
        <f t="shared" si="17"/>
        <v>3.9263560581398599E-2</v>
      </c>
      <c r="O144" s="2">
        <f t="shared" si="17"/>
        <v>1.3474339184012852E-3</v>
      </c>
    </row>
    <row r="145" spans="1:15" x14ac:dyDescent="0.25">
      <c r="A145">
        <f t="shared" si="13"/>
        <v>1</v>
      </c>
      <c r="B145">
        <v>400</v>
      </c>
      <c r="C145">
        <f t="shared" si="14"/>
        <v>4</v>
      </c>
      <c r="D145" s="2">
        <f t="shared" si="17"/>
        <v>3.6591099692581609E-4</v>
      </c>
      <c r="E145" s="2">
        <f t="shared" si="17"/>
        <v>8.3309443763959475E-4</v>
      </c>
      <c r="F145" s="2">
        <f t="shared" si="17"/>
        <v>2.1193100846234121E-3</v>
      </c>
      <c r="G145" s="2">
        <f t="shared" si="17"/>
        <v>7.1184779297270026E-3</v>
      </c>
      <c r="H145" s="2">
        <f t="shared" si="17"/>
        <v>2.5716820758627232E-2</v>
      </c>
      <c r="I145" s="2">
        <f t="shared" si="17"/>
        <v>5.0709035663168082E-2</v>
      </c>
      <c r="J145" s="2">
        <f t="shared" si="17"/>
        <v>7.3246073011947854E-2</v>
      </c>
      <c r="K145" s="2">
        <f t="shared" si="17"/>
        <v>7.1440283245944675E-2</v>
      </c>
      <c r="L145" s="2">
        <f t="shared" si="17"/>
        <v>4.1155290438196761E-2</v>
      </c>
      <c r="M145" s="2">
        <f t="shared" si="17"/>
        <v>3.4508055904224809E-2</v>
      </c>
      <c r="N145" s="2">
        <f t="shared" si="17"/>
        <v>3.1073381526029099E-2</v>
      </c>
      <c r="O145" s="2">
        <f t="shared" si="17"/>
        <v>1.0782503539068166E-3</v>
      </c>
    </row>
    <row r="146" spans="1:15" x14ac:dyDescent="0.25">
      <c r="A146">
        <f t="shared" si="13"/>
        <v>1</v>
      </c>
      <c r="B146">
        <v>450</v>
      </c>
      <c r="C146">
        <f t="shared" si="14"/>
        <v>4</v>
      </c>
      <c r="D146" s="2">
        <f t="shared" si="17"/>
        <v>3.1109116574663863E-4</v>
      </c>
      <c r="E146" s="2">
        <f t="shared" si="17"/>
        <v>7.0661590177169015E-4</v>
      </c>
      <c r="F146" s="2">
        <f t="shared" si="17"/>
        <v>1.8054119358169292E-3</v>
      </c>
      <c r="G146" s="2">
        <f t="shared" si="17"/>
        <v>5.9790292629705883E-3</v>
      </c>
      <c r="H146" s="2">
        <f t="shared" si="17"/>
        <v>2.1440663608843929E-2</v>
      </c>
      <c r="I146" s="2">
        <f t="shared" si="17"/>
        <v>4.1959717303289193E-2</v>
      </c>
      <c r="J146" s="2">
        <f t="shared" si="17"/>
        <v>6.0259439504930318E-2</v>
      </c>
      <c r="K146" s="2">
        <f t="shared" si="17"/>
        <v>5.7969439100051354E-2</v>
      </c>
      <c r="L146" s="2">
        <f t="shared" si="17"/>
        <v>3.3171562118671234E-2</v>
      </c>
      <c r="M146" s="2">
        <f t="shared" si="17"/>
        <v>2.796493078784381E-2</v>
      </c>
      <c r="N146" s="2">
        <f t="shared" si="17"/>
        <v>2.5279576678024867E-2</v>
      </c>
      <c r="O146" s="2">
        <f t="shared" si="17"/>
        <v>8.8582212789951723E-4</v>
      </c>
    </row>
    <row r="147" spans="1:15" x14ac:dyDescent="0.25">
      <c r="A147">
        <f t="shared" si="13"/>
        <v>1</v>
      </c>
      <c r="B147">
        <v>500</v>
      </c>
      <c r="C147">
        <f t="shared" si="14"/>
        <v>4</v>
      </c>
      <c r="D147" s="2">
        <f t="shared" si="17"/>
        <v>2.6905070669470173E-4</v>
      </c>
      <c r="E147" s="2">
        <f t="shared" si="17"/>
        <v>6.0983833305419937E-4</v>
      </c>
      <c r="F147" s="2">
        <f t="shared" si="17"/>
        <v>1.5642301119707996E-3</v>
      </c>
      <c r="G147" s="2">
        <f t="shared" si="17"/>
        <v>5.1152178825296137E-3</v>
      </c>
      <c r="H147" s="2">
        <f t="shared" si="17"/>
        <v>1.8221703357433484E-2</v>
      </c>
      <c r="I147" s="2">
        <f t="shared" si="17"/>
        <v>3.5420512143232122E-2</v>
      </c>
      <c r="J147" s="2">
        <f t="shared" si="17"/>
        <v>5.0606378987256492E-2</v>
      </c>
      <c r="K147" s="2">
        <f t="shared" si="17"/>
        <v>4.8086777202180846E-2</v>
      </c>
      <c r="L147" s="2">
        <f t="shared" si="17"/>
        <v>2.7351700460307059E-2</v>
      </c>
      <c r="M147" s="2">
        <f t="shared" si="17"/>
        <v>2.3170584628743031E-2</v>
      </c>
      <c r="N147" s="2">
        <f t="shared" si="17"/>
        <v>2.1018563476035781E-2</v>
      </c>
      <c r="O147" s="2">
        <f t="shared" si="17"/>
        <v>7.4298083790964354E-4</v>
      </c>
    </row>
    <row r="148" spans="1:15" x14ac:dyDescent="0.25">
      <c r="A148">
        <f t="shared" si="13"/>
        <v>1</v>
      </c>
      <c r="B148">
        <v>600</v>
      </c>
      <c r="C148">
        <f t="shared" si="14"/>
        <v>4</v>
      </c>
      <c r="D148" s="2">
        <f t="shared" si="17"/>
        <v>2.0927759981052534E-4</v>
      </c>
      <c r="E148" s="2">
        <f t="shared" si="17"/>
        <v>4.7262828474697725E-4</v>
      </c>
      <c r="F148" s="2">
        <f t="shared" si="17"/>
        <v>1.2204930966134675E-3</v>
      </c>
      <c r="G148" s="2">
        <f t="shared" si="17"/>
        <v>3.9047848069455287E-3</v>
      </c>
      <c r="H148" s="2">
        <f t="shared" si="17"/>
        <v>1.3750976443416897E-2</v>
      </c>
      <c r="I148" s="2">
        <f t="shared" si="17"/>
        <v>2.6419939541824151E-2</v>
      </c>
      <c r="J148" s="2">
        <f t="shared" si="17"/>
        <v>3.7411263728507539E-2</v>
      </c>
      <c r="K148" s="2">
        <f t="shared" si="17"/>
        <v>3.4798346783564631E-2</v>
      </c>
      <c r="L148" s="2">
        <f t="shared" si="17"/>
        <v>1.9588625172701355E-2</v>
      </c>
      <c r="M148" s="2">
        <f t="shared" si="17"/>
        <v>1.6733968278181743E-2</v>
      </c>
      <c r="N148" s="2">
        <f t="shared" si="17"/>
        <v>1.5271368348382284E-2</v>
      </c>
      <c r="O148" s="2">
        <f t="shared" si="17"/>
        <v>5.4805552010432428E-4</v>
      </c>
    </row>
    <row r="149" spans="1:15" x14ac:dyDescent="0.25">
      <c r="A149">
        <f t="shared" si="13"/>
        <v>1.6405897731995396</v>
      </c>
      <c r="B149">
        <v>1</v>
      </c>
      <c r="C149">
        <f>C102+0.5</f>
        <v>4.5</v>
      </c>
      <c r="D149" s="2">
        <f t="shared" si="17"/>
        <v>2.1780026283549714</v>
      </c>
      <c r="E149" s="2">
        <f t="shared" si="17"/>
        <v>5.3766755454356403</v>
      </c>
      <c r="F149" s="2">
        <f t="shared" si="17"/>
        <v>11.533952505396465</v>
      </c>
      <c r="G149" s="2">
        <f t="shared" si="17"/>
        <v>69.715723808702549</v>
      </c>
      <c r="H149" s="2">
        <f t="shared" si="17"/>
        <v>319.75417315755197</v>
      </c>
      <c r="I149" s="2">
        <f t="shared" si="17"/>
        <v>796.18794606926383</v>
      </c>
      <c r="J149" s="2">
        <f t="shared" si="17"/>
        <v>1406.1900725648768</v>
      </c>
      <c r="K149" s="2">
        <f t="shared" si="17"/>
        <v>2389.2545403762097</v>
      </c>
      <c r="L149" s="2">
        <f t="shared" si="17"/>
        <v>1844.6841721121418</v>
      </c>
      <c r="M149" s="2">
        <f t="shared" si="17"/>
        <v>1236.0691906750703</v>
      </c>
      <c r="N149" s="2">
        <f t="shared" si="17"/>
        <v>940.37634637710892</v>
      </c>
      <c r="O149" s="2">
        <f t="shared" si="17"/>
        <v>23.938298920700134</v>
      </c>
    </row>
    <row r="150" spans="1:15" x14ac:dyDescent="0.25">
      <c r="A150">
        <f t="shared" si="13"/>
        <v>1.6405897731995396</v>
      </c>
      <c r="B150">
        <v>1.5</v>
      </c>
      <c r="C150">
        <f>C149</f>
        <v>4.5</v>
      </c>
      <c r="D150" s="2">
        <f t="shared" si="17"/>
        <v>1.7815301618488852</v>
      </c>
      <c r="E150" s="2">
        <f t="shared" si="17"/>
        <v>4.3851258406888887</v>
      </c>
      <c r="F150" s="2">
        <f t="shared" si="17"/>
        <v>9.4577864837727983</v>
      </c>
      <c r="G150" s="2">
        <f t="shared" si="17"/>
        <v>56.174962836201743</v>
      </c>
      <c r="H150" s="2">
        <f t="shared" si="17"/>
        <v>255.29284621693003</v>
      </c>
      <c r="I150" s="2">
        <f t="shared" si="17"/>
        <v>629.77449127420368</v>
      </c>
      <c r="J150" s="2">
        <f t="shared" si="17"/>
        <v>1104.359446035885</v>
      </c>
      <c r="K150" s="2">
        <f t="shared" si="17"/>
        <v>1844.6735961275717</v>
      </c>
      <c r="L150" s="2">
        <f t="shared" si="17"/>
        <v>1412.4382448929377</v>
      </c>
      <c r="M150" s="2">
        <f t="shared" si="17"/>
        <v>952.80338477279531</v>
      </c>
      <c r="N150" s="2">
        <f t="shared" si="17"/>
        <v>728.36993646048245</v>
      </c>
      <c r="O150" s="2">
        <f t="shared" si="17"/>
        <v>18.767212826664014</v>
      </c>
    </row>
    <row r="151" spans="1:15" x14ac:dyDescent="0.25">
      <c r="A151">
        <f t="shared" si="13"/>
        <v>1.6405897731995396</v>
      </c>
      <c r="B151">
        <v>2</v>
      </c>
      <c r="C151">
        <f t="shared" ref="C151:C195" si="18">C150</f>
        <v>4.5</v>
      </c>
      <c r="D151" s="2">
        <f t="shared" si="17"/>
        <v>1.4456952841184849</v>
      </c>
      <c r="E151" s="2">
        <f t="shared" si="17"/>
        <v>3.5477173095687746</v>
      </c>
      <c r="F151" s="2">
        <f t="shared" si="17"/>
        <v>7.6947095829545313</v>
      </c>
      <c r="G151" s="2">
        <f t="shared" si="17"/>
        <v>44.879260136017763</v>
      </c>
      <c r="H151" s="2">
        <f t="shared" si="17"/>
        <v>202.01988885288171</v>
      </c>
      <c r="I151" s="2">
        <f t="shared" si="17"/>
        <v>493.54562230283386</v>
      </c>
      <c r="J151" s="2">
        <f t="shared" si="17"/>
        <v>859.06677645458149</v>
      </c>
      <c r="K151" s="2">
        <f t="shared" si="17"/>
        <v>1409.7226175267263</v>
      </c>
      <c r="L151" s="2">
        <f t="shared" si="17"/>
        <v>1070.1168043871533</v>
      </c>
      <c r="M151" s="2">
        <f t="shared" si="17"/>
        <v>726.9311443950885</v>
      </c>
      <c r="N151" s="2">
        <f t="shared" si="17"/>
        <v>558.48877763192263</v>
      </c>
      <c r="O151" s="2">
        <f t="shared" si="17"/>
        <v>14.572238446260544</v>
      </c>
    </row>
    <row r="152" spans="1:15" x14ac:dyDescent="0.25">
      <c r="A152">
        <f t="shared" si="13"/>
        <v>1.6405897731995396</v>
      </c>
      <c r="B152">
        <v>2.5</v>
      </c>
      <c r="C152">
        <f t="shared" si="18"/>
        <v>4.5</v>
      </c>
      <c r="D152" s="2">
        <f t="shared" si="17"/>
        <v>1.1839710487348216</v>
      </c>
      <c r="E152" s="2">
        <f t="shared" si="17"/>
        <v>2.897039803248993</v>
      </c>
      <c r="F152" s="2">
        <f t="shared" si="17"/>
        <v>6.3172284919609893</v>
      </c>
      <c r="G152" s="2">
        <f t="shared" si="17"/>
        <v>36.209861291789913</v>
      </c>
      <c r="H152" s="2">
        <f t="shared" si="17"/>
        <v>161.51389143431084</v>
      </c>
      <c r="I152" s="2">
        <f t="shared" si="17"/>
        <v>390.94412823334676</v>
      </c>
      <c r="J152" s="2">
        <f t="shared" si="17"/>
        <v>675.66294047290864</v>
      </c>
      <c r="K152" s="2">
        <f t="shared" si="17"/>
        <v>1090.1154446498115</v>
      </c>
      <c r="L152" s="2">
        <f t="shared" si="17"/>
        <v>820.69587146270476</v>
      </c>
      <c r="M152" s="2">
        <f t="shared" si="17"/>
        <v>561.22851203715572</v>
      </c>
      <c r="N152" s="2">
        <f t="shared" si="17"/>
        <v>433.24945544101536</v>
      </c>
      <c r="O152" s="2">
        <f t="shared" si="17"/>
        <v>11.441267152988678</v>
      </c>
    </row>
    <row r="153" spans="1:15" x14ac:dyDescent="0.25">
      <c r="A153">
        <f t="shared" si="13"/>
        <v>1.6405897731995396</v>
      </c>
      <c r="B153">
        <v>3</v>
      </c>
      <c r="C153">
        <f t="shared" si="18"/>
        <v>4.5</v>
      </c>
      <c r="D153" s="2">
        <f t="shared" si="17"/>
        <v>0.98423888275562676</v>
      </c>
      <c r="E153" s="2">
        <f t="shared" si="17"/>
        <v>2.4018689216307139</v>
      </c>
      <c r="F153" s="2">
        <f t="shared" si="17"/>
        <v>5.2635157401037667</v>
      </c>
      <c r="G153" s="2">
        <f t="shared" si="17"/>
        <v>29.688525894579964</v>
      </c>
      <c r="H153" s="2">
        <f t="shared" si="17"/>
        <v>131.31162665322913</v>
      </c>
      <c r="I153" s="2">
        <f t="shared" si="17"/>
        <v>315.12386352536356</v>
      </c>
      <c r="J153" s="2">
        <f t="shared" si="17"/>
        <v>541.0575230849355</v>
      </c>
      <c r="K153" s="2">
        <f t="shared" si="17"/>
        <v>859.3556876689704</v>
      </c>
      <c r="L153" s="2">
        <f t="shared" si="17"/>
        <v>642.04226353481283</v>
      </c>
      <c r="M153" s="2">
        <f t="shared" si="17"/>
        <v>441.77350138116634</v>
      </c>
      <c r="N153" s="2">
        <f t="shared" si="17"/>
        <v>342.54650636121158</v>
      </c>
      <c r="O153" s="2">
        <f t="shared" si="17"/>
        <v>9.1472112891988857</v>
      </c>
    </row>
    <row r="154" spans="1:15" x14ac:dyDescent="0.25">
      <c r="A154">
        <f t="shared" si="13"/>
        <v>1.6405897731995396</v>
      </c>
      <c r="B154">
        <v>4</v>
      </c>
      <c r="C154">
        <f t="shared" si="18"/>
        <v>4.5</v>
      </c>
      <c r="D154" s="2">
        <f t="shared" si="17"/>
        <v>0.71236179567805247</v>
      </c>
      <c r="E154" s="2">
        <f t="shared" si="17"/>
        <v>1.7302612049068591</v>
      </c>
      <c r="F154" s="2">
        <f t="shared" si="17"/>
        <v>3.8247944647440608</v>
      </c>
      <c r="G154" s="2">
        <f t="shared" si="17"/>
        <v>20.974634631263431</v>
      </c>
      <c r="H154" s="2">
        <f t="shared" si="17"/>
        <v>91.409237868406606</v>
      </c>
      <c r="I154" s="2">
        <f t="shared" si="17"/>
        <v>216.09635881171604</v>
      </c>
      <c r="J154" s="2">
        <f t="shared" si="17"/>
        <v>366.78971351957119</v>
      </c>
      <c r="K154" s="2">
        <f t="shared" si="17"/>
        <v>566.79487825276283</v>
      </c>
      <c r="L154" s="2">
        <f t="shared" si="17"/>
        <v>417.83905989059826</v>
      </c>
      <c r="M154" s="2">
        <f t="shared" si="17"/>
        <v>290.62426364500647</v>
      </c>
      <c r="N154" s="2">
        <f t="shared" si="17"/>
        <v>227.09836722083986</v>
      </c>
      <c r="O154" s="2">
        <f t="shared" si="17"/>
        <v>6.1835770657740694</v>
      </c>
    </row>
    <row r="155" spans="1:15" x14ac:dyDescent="0.25">
      <c r="A155">
        <f t="shared" si="13"/>
        <v>1.6405897731995396</v>
      </c>
      <c r="B155">
        <v>5</v>
      </c>
      <c r="C155">
        <f t="shared" si="18"/>
        <v>4.5</v>
      </c>
      <c r="D155" s="2">
        <f t="shared" si="17"/>
        <v>0.54335904167774629</v>
      </c>
      <c r="E155" s="2">
        <f t="shared" si="17"/>
        <v>1.3145918273264547</v>
      </c>
      <c r="F155" s="2">
        <f t="shared" si="17"/>
        <v>2.9271524927076364</v>
      </c>
      <c r="G155" s="2">
        <f t="shared" si="17"/>
        <v>15.677959071829308</v>
      </c>
      <c r="H155" s="2">
        <f t="shared" si="17"/>
        <v>67.485130960460467</v>
      </c>
      <c r="I155" s="2">
        <f t="shared" si="17"/>
        <v>157.5444071033676</v>
      </c>
      <c r="J155" s="2">
        <f t="shared" si="17"/>
        <v>264.84421311064591</v>
      </c>
      <c r="K155" s="2">
        <f t="shared" si="17"/>
        <v>399.95689383227256</v>
      </c>
      <c r="L155" s="2">
        <f t="shared" si="17"/>
        <v>291.56225239198506</v>
      </c>
      <c r="M155" s="2">
        <f t="shared" si="17"/>
        <v>204.63517076249963</v>
      </c>
      <c r="N155" s="2">
        <f t="shared" si="17"/>
        <v>160.94556143018491</v>
      </c>
      <c r="O155" s="2">
        <f t="shared" si="17"/>
        <v>4.4543968431344672</v>
      </c>
    </row>
    <row r="156" spans="1:15" x14ac:dyDescent="0.25">
      <c r="A156">
        <f t="shared" si="13"/>
        <v>1.6405897731995396</v>
      </c>
      <c r="B156">
        <v>6</v>
      </c>
      <c r="C156">
        <f t="shared" si="18"/>
        <v>4.5</v>
      </c>
      <c r="D156" s="2">
        <f t="shared" si="17"/>
        <v>0.43151570380190379</v>
      </c>
      <c r="E156" s="2">
        <f t="shared" si="17"/>
        <v>1.0405140424559793</v>
      </c>
      <c r="F156" s="2">
        <f t="shared" si="17"/>
        <v>2.3312553236370648</v>
      </c>
      <c r="G156" s="2">
        <f t="shared" si="17"/>
        <v>12.238209501473186</v>
      </c>
      <c r="H156" s="2">
        <f t="shared" si="17"/>
        <v>52.126729886597943</v>
      </c>
      <c r="I156" s="2">
        <f t="shared" si="17"/>
        <v>120.39453401926301</v>
      </c>
      <c r="J156" s="2">
        <f t="shared" si="17"/>
        <v>200.74058211185087</v>
      </c>
      <c r="K156" s="2">
        <f t="shared" si="17"/>
        <v>297.27586103051169</v>
      </c>
      <c r="L156" s="2">
        <f t="shared" si="17"/>
        <v>214.65331054692891</v>
      </c>
      <c r="M156" s="2">
        <f t="shared" si="17"/>
        <v>151.81957030604488</v>
      </c>
      <c r="N156" s="2">
        <f t="shared" si="17"/>
        <v>120.06693413064582</v>
      </c>
      <c r="O156" s="2">
        <f t="shared" si="17"/>
        <v>3.3694730215698998</v>
      </c>
    </row>
    <row r="157" spans="1:15" x14ac:dyDescent="0.25">
      <c r="A157">
        <f t="shared" si="13"/>
        <v>1.6405897731995396</v>
      </c>
      <c r="B157">
        <v>7</v>
      </c>
      <c r="C157">
        <f t="shared" si="18"/>
        <v>4.5</v>
      </c>
      <c r="D157" s="2">
        <f t="shared" si="17"/>
        <v>0.3534418849026395</v>
      </c>
      <c r="E157" s="2">
        <f t="shared" si="17"/>
        <v>0.84978942115685163</v>
      </c>
      <c r="F157" s="2">
        <f t="shared" si="17"/>
        <v>1.9141703275952793</v>
      </c>
      <c r="G157" s="2">
        <f t="shared" si="17"/>
        <v>9.8755300335671734</v>
      </c>
      <c r="H157" s="2">
        <f t="shared" si="17"/>
        <v>41.681198883719816</v>
      </c>
      <c r="I157" s="2">
        <f t="shared" si="17"/>
        <v>95.380760415173981</v>
      </c>
      <c r="J157" s="2">
        <f t="shared" si="17"/>
        <v>157.90904408904987</v>
      </c>
      <c r="K157" s="2">
        <f t="shared" si="17"/>
        <v>229.91746796915078</v>
      </c>
      <c r="L157" s="2">
        <f t="shared" si="17"/>
        <v>164.6510536939536</v>
      </c>
      <c r="M157" s="2">
        <f t="shared" si="17"/>
        <v>117.23253636034238</v>
      </c>
      <c r="N157" s="2">
        <f t="shared" si="17"/>
        <v>93.157876786516027</v>
      </c>
      <c r="O157" s="2">
        <f t="shared" si="17"/>
        <v>2.6459338841381479</v>
      </c>
    </row>
    <row r="158" spans="1:15" x14ac:dyDescent="0.25">
      <c r="A158">
        <f t="shared" si="13"/>
        <v>1.6405897731995396</v>
      </c>
      <c r="B158">
        <v>8</v>
      </c>
      <c r="C158">
        <f t="shared" si="18"/>
        <v>4.5</v>
      </c>
      <c r="D158" s="2">
        <f t="shared" si="17"/>
        <v>0.29653726611488862</v>
      </c>
      <c r="E158" s="2">
        <f t="shared" si="17"/>
        <v>0.71115795465470377</v>
      </c>
      <c r="F158" s="2">
        <f t="shared" si="17"/>
        <v>1.6094681262311077</v>
      </c>
      <c r="G158" s="2">
        <f t="shared" si="17"/>
        <v>8.1775486712839935</v>
      </c>
      <c r="H158" s="2">
        <f t="shared" si="17"/>
        <v>34.238711313651216</v>
      </c>
      <c r="I158" s="2">
        <f t="shared" si="17"/>
        <v>77.713621431480036</v>
      </c>
      <c r="J158" s="2">
        <f t="shared" si="17"/>
        <v>127.85932724258572</v>
      </c>
      <c r="K158" s="2">
        <f t="shared" si="17"/>
        <v>183.41053526576269</v>
      </c>
      <c r="L158" s="2">
        <f t="shared" si="17"/>
        <v>130.39569787407206</v>
      </c>
      <c r="M158" s="2">
        <f t="shared" si="17"/>
        <v>93.388175200980953</v>
      </c>
      <c r="N158" s="2">
        <f t="shared" si="17"/>
        <v>74.522781490890679</v>
      </c>
      <c r="O158" s="2">
        <f t="shared" si="17"/>
        <v>2.1391463145226775</v>
      </c>
    </row>
    <row r="159" spans="1:15" x14ac:dyDescent="0.25">
      <c r="A159">
        <f t="shared" si="13"/>
        <v>1.6405897731995396</v>
      </c>
      <c r="B159">
        <v>9</v>
      </c>
      <c r="C159">
        <f t="shared" si="18"/>
        <v>4.5</v>
      </c>
      <c r="D159" s="2">
        <f t="shared" ref="D159:O174" si="19">10^(D$2+D$3*$C159+D$4*$C159^2+D$5*LOG(SQRT($B159^2+$A159^2))+D$6*$B159)</f>
        <v>0.25359251112554376</v>
      </c>
      <c r="E159" s="2">
        <f t="shared" si="19"/>
        <v>0.60678817519201456</v>
      </c>
      <c r="F159" s="2">
        <f t="shared" si="19"/>
        <v>1.3790427112753649</v>
      </c>
      <c r="G159" s="2">
        <f t="shared" si="19"/>
        <v>6.9119696938651831</v>
      </c>
      <c r="H159" s="2">
        <f t="shared" si="19"/>
        <v>28.733587782700518</v>
      </c>
      <c r="I159" s="2">
        <f t="shared" si="19"/>
        <v>64.74616474382654</v>
      </c>
      <c r="J159" s="2">
        <f t="shared" si="19"/>
        <v>105.93350707118501</v>
      </c>
      <c r="K159" s="2">
        <f t="shared" si="19"/>
        <v>149.95345645499674</v>
      </c>
      <c r="L159" s="2">
        <f t="shared" si="19"/>
        <v>105.92172797607257</v>
      </c>
      <c r="M159" s="2">
        <f t="shared" si="19"/>
        <v>76.257354075372319</v>
      </c>
      <c r="N159" s="2">
        <f t="shared" si="19"/>
        <v>61.080977363681647</v>
      </c>
      <c r="O159" s="2">
        <f t="shared" si="19"/>
        <v>1.7699042056472536</v>
      </c>
    </row>
    <row r="160" spans="1:15" x14ac:dyDescent="0.25">
      <c r="A160">
        <f t="shared" si="13"/>
        <v>1.6405897731995396</v>
      </c>
      <c r="B160">
        <v>10</v>
      </c>
      <c r="C160">
        <f t="shared" si="18"/>
        <v>4.5</v>
      </c>
      <c r="D160" s="2">
        <f t="shared" si="19"/>
        <v>0.22025036142623886</v>
      </c>
      <c r="E160" s="2">
        <f t="shared" si="19"/>
        <v>0.52593101583631119</v>
      </c>
      <c r="F160" s="2">
        <f t="shared" si="19"/>
        <v>1.1998119253662456</v>
      </c>
      <c r="G160" s="2">
        <f t="shared" si="19"/>
        <v>5.9402687738557702</v>
      </c>
      <c r="H160" s="2">
        <f t="shared" si="19"/>
        <v>24.535519293132054</v>
      </c>
      <c r="I160" s="2">
        <f t="shared" si="19"/>
        <v>54.925768941329707</v>
      </c>
      <c r="J160" s="2">
        <f t="shared" si="19"/>
        <v>89.416681261960278</v>
      </c>
      <c r="K160" s="2">
        <f t="shared" si="19"/>
        <v>125.06729880603048</v>
      </c>
      <c r="L160" s="2">
        <f t="shared" si="19"/>
        <v>87.829423621081872</v>
      </c>
      <c r="M160" s="2">
        <f t="shared" si="19"/>
        <v>63.53021565208396</v>
      </c>
      <c r="N160" s="2">
        <f t="shared" si="19"/>
        <v>51.058805586584619</v>
      </c>
      <c r="O160" s="2">
        <f t="shared" si="19"/>
        <v>1.4921134286782538</v>
      </c>
    </row>
    <row r="161" spans="1:15" x14ac:dyDescent="0.25">
      <c r="A161">
        <f t="shared" si="13"/>
        <v>1.6405897731995396</v>
      </c>
      <c r="B161">
        <v>12</v>
      </c>
      <c r="C161">
        <f t="shared" si="18"/>
        <v>4.5</v>
      </c>
      <c r="D161" s="2">
        <f t="shared" si="19"/>
        <v>0.17227050181805964</v>
      </c>
      <c r="E161" s="2">
        <f t="shared" si="19"/>
        <v>0.40989664938262282</v>
      </c>
      <c r="F161" s="2">
        <f t="shared" si="19"/>
        <v>0.9412909035032736</v>
      </c>
      <c r="G161" s="2">
        <f t="shared" si="19"/>
        <v>4.5616772918508017</v>
      </c>
      <c r="H161" s="2">
        <f t="shared" si="19"/>
        <v>18.630962832219467</v>
      </c>
      <c r="I161" s="2">
        <f t="shared" si="19"/>
        <v>41.234462495004195</v>
      </c>
      <c r="J161" s="2">
        <f t="shared" si="19"/>
        <v>66.543925066902389</v>
      </c>
      <c r="K161" s="2">
        <f t="shared" si="19"/>
        <v>91.153577571831761</v>
      </c>
      <c r="L161" s="2">
        <f t="shared" si="19"/>
        <v>63.365982695467331</v>
      </c>
      <c r="M161" s="2">
        <f t="shared" si="19"/>
        <v>46.2123964683203</v>
      </c>
      <c r="N161" s="2">
        <f t="shared" si="19"/>
        <v>37.359768286791336</v>
      </c>
      <c r="O161" s="2">
        <f t="shared" si="19"/>
        <v>1.1080579745778469</v>
      </c>
    </row>
    <row r="162" spans="1:15" x14ac:dyDescent="0.25">
      <c r="A162">
        <f t="shared" si="13"/>
        <v>1.6405897731995396</v>
      </c>
      <c r="B162">
        <v>14</v>
      </c>
      <c r="C162">
        <f t="shared" si="18"/>
        <v>4.5</v>
      </c>
      <c r="D162" s="2">
        <f t="shared" si="19"/>
        <v>0.13977143302483153</v>
      </c>
      <c r="E162" s="2">
        <f t="shared" si="19"/>
        <v>0.3315615217345308</v>
      </c>
      <c r="F162" s="2">
        <f t="shared" si="19"/>
        <v>0.76568729767366073</v>
      </c>
      <c r="G162" s="2">
        <f t="shared" si="19"/>
        <v>3.6437257400662677</v>
      </c>
      <c r="H162" s="2">
        <f t="shared" si="19"/>
        <v>14.740273121060307</v>
      </c>
      <c r="I162" s="2">
        <f t="shared" si="19"/>
        <v>32.308276495366194</v>
      </c>
      <c r="J162" s="2">
        <f t="shared" si="19"/>
        <v>51.752745773880363</v>
      </c>
      <c r="K162" s="2">
        <f t="shared" si="19"/>
        <v>69.644993738817561</v>
      </c>
      <c r="L162" s="2">
        <f t="shared" si="19"/>
        <v>47.997298250027761</v>
      </c>
      <c r="M162" s="2">
        <f t="shared" si="19"/>
        <v>35.249252942402073</v>
      </c>
      <c r="N162" s="2">
        <f t="shared" si="19"/>
        <v>28.639793131457196</v>
      </c>
      <c r="O162" s="2">
        <f t="shared" si="19"/>
        <v>0.86019481477776383</v>
      </c>
    </row>
    <row r="163" spans="1:15" x14ac:dyDescent="0.25">
      <c r="A163">
        <f t="shared" si="13"/>
        <v>1.6405897731995396</v>
      </c>
      <c r="B163">
        <v>16</v>
      </c>
      <c r="C163">
        <f t="shared" si="18"/>
        <v>4.5</v>
      </c>
      <c r="D163" s="2">
        <f t="shared" si="19"/>
        <v>0.11653518022668348</v>
      </c>
      <c r="E163" s="2">
        <f t="shared" si="19"/>
        <v>0.27571267381503528</v>
      </c>
      <c r="F163" s="2">
        <f t="shared" si="19"/>
        <v>0.6398294133760728</v>
      </c>
      <c r="G163" s="2">
        <f t="shared" si="19"/>
        <v>2.9969691189620051</v>
      </c>
      <c r="H163" s="2">
        <f t="shared" si="19"/>
        <v>12.023533786708608</v>
      </c>
      <c r="I163" s="2">
        <f t="shared" si="19"/>
        <v>26.132026934549732</v>
      </c>
      <c r="J163" s="2">
        <f t="shared" si="19"/>
        <v>41.589618136609502</v>
      </c>
      <c r="K163" s="2">
        <f t="shared" si="19"/>
        <v>55.110858083186443</v>
      </c>
      <c r="L163" s="2">
        <f t="shared" si="19"/>
        <v>37.696226642217361</v>
      </c>
      <c r="M163" s="2">
        <f t="shared" si="19"/>
        <v>27.852672389443835</v>
      </c>
      <c r="N163" s="2">
        <f t="shared" si="19"/>
        <v>22.728866484861499</v>
      </c>
      <c r="O163" s="2">
        <f t="shared" si="19"/>
        <v>0.6901774085658563</v>
      </c>
    </row>
    <row r="164" spans="1:15" x14ac:dyDescent="0.25">
      <c r="A164">
        <f t="shared" si="13"/>
        <v>1.6405897731995396</v>
      </c>
      <c r="B164">
        <v>18</v>
      </c>
      <c r="C164">
        <f t="shared" si="18"/>
        <v>4.5</v>
      </c>
      <c r="D164" s="2">
        <f t="shared" si="19"/>
        <v>9.922543233177944E-2</v>
      </c>
      <c r="E164" s="2">
        <f t="shared" si="19"/>
        <v>0.23421198833072684</v>
      </c>
      <c r="F164" s="2">
        <f t="shared" si="19"/>
        <v>0.5458730730064707</v>
      </c>
      <c r="G164" s="2">
        <f t="shared" si="19"/>
        <v>2.5213224972127439</v>
      </c>
      <c r="H164" s="2">
        <f t="shared" si="19"/>
        <v>10.041198572918409</v>
      </c>
      <c r="I164" s="2">
        <f t="shared" si="19"/>
        <v>21.661231483869727</v>
      </c>
      <c r="J164" s="2">
        <f t="shared" si="19"/>
        <v>34.277707253898598</v>
      </c>
      <c r="K164" s="2">
        <f t="shared" si="19"/>
        <v>44.805847805113153</v>
      </c>
      <c r="L164" s="2">
        <f t="shared" si="19"/>
        <v>30.444354459784552</v>
      </c>
      <c r="M164" s="2">
        <f t="shared" si="19"/>
        <v>22.615538905393574</v>
      </c>
      <c r="N164" s="2">
        <f t="shared" si="19"/>
        <v>18.526364996792463</v>
      </c>
      <c r="O164" s="2">
        <f t="shared" si="19"/>
        <v>0.56804067930495639</v>
      </c>
    </row>
    <row r="165" spans="1:15" x14ac:dyDescent="0.25">
      <c r="A165">
        <f t="shared" si="13"/>
        <v>1.6405897731995396</v>
      </c>
      <c r="B165">
        <v>20</v>
      </c>
      <c r="C165">
        <f t="shared" si="18"/>
        <v>4.5</v>
      </c>
      <c r="D165" s="2">
        <f t="shared" si="19"/>
        <v>8.5908858288345116E-2</v>
      </c>
      <c r="E165" s="2">
        <f t="shared" si="19"/>
        <v>0.20235583054848111</v>
      </c>
      <c r="F165" s="2">
        <f t="shared" si="19"/>
        <v>0.47345500685370251</v>
      </c>
      <c r="G165" s="2">
        <f t="shared" si="19"/>
        <v>2.159560441978809</v>
      </c>
      <c r="H165" s="2">
        <f t="shared" si="19"/>
        <v>8.54399980697284</v>
      </c>
      <c r="I165" s="2">
        <f t="shared" si="19"/>
        <v>18.308472407915939</v>
      </c>
      <c r="J165" s="2">
        <f t="shared" si="19"/>
        <v>28.824068659484876</v>
      </c>
      <c r="K165" s="2">
        <f t="shared" si="19"/>
        <v>37.218973606618185</v>
      </c>
      <c r="L165" s="2">
        <f t="shared" si="19"/>
        <v>25.138981368773575</v>
      </c>
      <c r="M165" s="2">
        <f t="shared" si="19"/>
        <v>18.76450202798782</v>
      </c>
      <c r="N165" s="2">
        <f t="shared" si="19"/>
        <v>15.424783954663631</v>
      </c>
      <c r="O165" s="2">
        <f t="shared" si="19"/>
        <v>0.47706543171986143</v>
      </c>
    </row>
    <row r="166" spans="1:15" x14ac:dyDescent="0.25">
      <c r="A166">
        <f t="shared" ref="A166:A229" si="20">MAX(1,10^(-1.72+0.43*C166))</f>
        <v>1.6405897731995396</v>
      </c>
      <c r="B166">
        <v>22</v>
      </c>
      <c r="C166">
        <f t="shared" si="18"/>
        <v>4.5</v>
      </c>
      <c r="D166" s="2">
        <f t="shared" si="19"/>
        <v>7.5395623488751812E-2</v>
      </c>
      <c r="E166" s="2">
        <f t="shared" si="19"/>
        <v>0.17725606300656774</v>
      </c>
      <c r="F166" s="2">
        <f t="shared" si="19"/>
        <v>0.41618487614919281</v>
      </c>
      <c r="G166" s="2">
        <f t="shared" si="19"/>
        <v>1.8768780991994647</v>
      </c>
      <c r="H166" s="2">
        <f t="shared" si="19"/>
        <v>7.3814226342452196</v>
      </c>
      <c r="I166" s="2">
        <f t="shared" si="19"/>
        <v>15.721643744408974</v>
      </c>
      <c r="J166" s="2">
        <f t="shared" si="19"/>
        <v>24.636853040303869</v>
      </c>
      <c r="K166" s="2">
        <f t="shared" si="19"/>
        <v>31.46160586068855</v>
      </c>
      <c r="L166" s="2">
        <f t="shared" si="19"/>
        <v>21.135822496977887</v>
      </c>
      <c r="M166" s="2">
        <f t="shared" si="19"/>
        <v>15.845319121524982</v>
      </c>
      <c r="N166" s="2">
        <f t="shared" si="19"/>
        <v>13.065940549215775</v>
      </c>
      <c r="O166" s="2">
        <f t="shared" si="19"/>
        <v>0.40729981252051661</v>
      </c>
    </row>
    <row r="167" spans="1:15" x14ac:dyDescent="0.25">
      <c r="A167">
        <f t="shared" si="20"/>
        <v>1.6405897731995396</v>
      </c>
      <c r="B167">
        <v>24</v>
      </c>
      <c r="C167">
        <f t="shared" si="18"/>
        <v>4.5</v>
      </c>
      <c r="D167" s="2">
        <f t="shared" si="19"/>
        <v>6.6917225762092108E-2</v>
      </c>
      <c r="E167" s="2">
        <f t="shared" si="19"/>
        <v>0.15705109056601332</v>
      </c>
      <c r="F167" s="2">
        <f t="shared" si="19"/>
        <v>0.36992802036258565</v>
      </c>
      <c r="G167" s="2">
        <f t="shared" si="19"/>
        <v>1.6510316573237818</v>
      </c>
      <c r="H167" s="2">
        <f t="shared" si="19"/>
        <v>6.4578925698405154</v>
      </c>
      <c r="I167" s="2">
        <f t="shared" si="19"/>
        <v>13.678627027862085</v>
      </c>
      <c r="J167" s="2">
        <f t="shared" si="19"/>
        <v>21.344577034959517</v>
      </c>
      <c r="K167" s="2">
        <f t="shared" si="19"/>
        <v>26.98263733266252</v>
      </c>
      <c r="L167" s="2">
        <f t="shared" si="19"/>
        <v>18.037637427057728</v>
      </c>
      <c r="M167" s="2">
        <f t="shared" si="19"/>
        <v>13.576597315689627</v>
      </c>
      <c r="N167" s="2">
        <f t="shared" si="19"/>
        <v>11.227196261667313</v>
      </c>
      <c r="O167" s="2">
        <f t="shared" si="19"/>
        <v>0.3525050722075645</v>
      </c>
    </row>
    <row r="168" spans="1:15" x14ac:dyDescent="0.25">
      <c r="A168">
        <f t="shared" si="20"/>
        <v>1.6405897731995396</v>
      </c>
      <c r="B168">
        <v>26</v>
      </c>
      <c r="C168">
        <f t="shared" si="18"/>
        <v>4.5</v>
      </c>
      <c r="D168" s="2">
        <f t="shared" si="19"/>
        <v>5.9957248458553471E-2</v>
      </c>
      <c r="E168" s="2">
        <f t="shared" si="19"/>
        <v>0.14049228298132765</v>
      </c>
      <c r="F168" s="2">
        <f t="shared" si="19"/>
        <v>0.33190164873259176</v>
      </c>
      <c r="G168" s="2">
        <f t="shared" si="19"/>
        <v>1.4672160321269025</v>
      </c>
      <c r="H168" s="2">
        <f t="shared" si="19"/>
        <v>5.7101679517123616</v>
      </c>
      <c r="I168" s="2">
        <f t="shared" si="19"/>
        <v>12.033317185399664</v>
      </c>
      <c r="J168" s="2">
        <f t="shared" si="19"/>
        <v>18.703995520154784</v>
      </c>
      <c r="K168" s="2">
        <f t="shared" si="19"/>
        <v>23.425105338372774</v>
      </c>
      <c r="L168" s="2">
        <f t="shared" si="19"/>
        <v>15.588484238174667</v>
      </c>
      <c r="M168" s="2">
        <f t="shared" si="19"/>
        <v>11.776259146878834</v>
      </c>
      <c r="N168" s="2">
        <f t="shared" si="19"/>
        <v>9.7640489785020268</v>
      </c>
      <c r="O168" s="2">
        <f t="shared" si="19"/>
        <v>0.3086006633090585</v>
      </c>
    </row>
    <row r="169" spans="1:15" x14ac:dyDescent="0.25">
      <c r="A169">
        <f t="shared" si="20"/>
        <v>1.6405897731995396</v>
      </c>
      <c r="B169">
        <v>28</v>
      </c>
      <c r="C169">
        <f t="shared" si="18"/>
        <v>4.5</v>
      </c>
      <c r="D169" s="2">
        <f t="shared" si="19"/>
        <v>5.4157014534188246E-2</v>
      </c>
      <c r="E169" s="2">
        <f t="shared" si="19"/>
        <v>0.1267138745468899</v>
      </c>
      <c r="F169" s="2">
        <f t="shared" si="19"/>
        <v>0.30017018537076351</v>
      </c>
      <c r="G169" s="2">
        <f t="shared" si="19"/>
        <v>1.3152378084346643</v>
      </c>
      <c r="H169" s="2">
        <f t="shared" si="19"/>
        <v>5.0949384729028759</v>
      </c>
      <c r="I169" s="2">
        <f t="shared" si="19"/>
        <v>10.686197599900272</v>
      </c>
      <c r="J169" s="2">
        <f t="shared" si="19"/>
        <v>16.550114046344351</v>
      </c>
      <c r="K169" s="2">
        <f t="shared" si="19"/>
        <v>20.549271442408983</v>
      </c>
      <c r="L169" s="2">
        <f t="shared" si="19"/>
        <v>13.61729987187989</v>
      </c>
      <c r="M169" s="2">
        <f t="shared" si="19"/>
        <v>10.322134275865404</v>
      </c>
      <c r="N169" s="2">
        <f t="shared" si="19"/>
        <v>8.5792688614034667</v>
      </c>
      <c r="O169" s="2">
        <f t="shared" si="19"/>
        <v>0.2728215449665824</v>
      </c>
    </row>
    <row r="170" spans="1:15" x14ac:dyDescent="0.25">
      <c r="A170">
        <f t="shared" si="20"/>
        <v>1.6405897731995396</v>
      </c>
      <c r="B170">
        <v>30</v>
      </c>
      <c r="C170">
        <f t="shared" si="18"/>
        <v>4.5</v>
      </c>
      <c r="D170" s="2">
        <f t="shared" si="19"/>
        <v>4.9260336501964042E-2</v>
      </c>
      <c r="E170" s="2">
        <f t="shared" si="19"/>
        <v>0.11509845142580145</v>
      </c>
      <c r="F170" s="2">
        <f t="shared" si="19"/>
        <v>0.27334929545955661</v>
      </c>
      <c r="G170" s="2">
        <f t="shared" si="19"/>
        <v>1.1878746017651516</v>
      </c>
      <c r="H170" s="2">
        <f t="shared" si="19"/>
        <v>4.5816679016922448</v>
      </c>
      <c r="I170" s="2">
        <f t="shared" si="19"/>
        <v>9.5674532039769602</v>
      </c>
      <c r="J170" s="2">
        <f t="shared" si="19"/>
        <v>14.767624201599013</v>
      </c>
      <c r="K170" s="2">
        <f t="shared" si="19"/>
        <v>18.189115428386586</v>
      </c>
      <c r="L170" s="2">
        <f t="shared" si="19"/>
        <v>12.006148396843502</v>
      </c>
      <c r="M170" s="2">
        <f t="shared" si="19"/>
        <v>9.1296917073662964</v>
      </c>
      <c r="N170" s="2">
        <f t="shared" si="19"/>
        <v>7.6054079103049732</v>
      </c>
      <c r="O170" s="2">
        <f t="shared" si="19"/>
        <v>0.24323714426298335</v>
      </c>
    </row>
    <row r="171" spans="1:15" x14ac:dyDescent="0.25">
      <c r="A171">
        <f t="shared" si="20"/>
        <v>1.6405897731995396</v>
      </c>
      <c r="B171">
        <v>32</v>
      </c>
      <c r="C171">
        <f t="shared" si="18"/>
        <v>4.5</v>
      </c>
      <c r="D171" s="2">
        <f t="shared" si="19"/>
        <v>4.5079786748641541E-2</v>
      </c>
      <c r="E171" s="2">
        <f t="shared" si="19"/>
        <v>0.10519496491883353</v>
      </c>
      <c r="F171" s="2">
        <f t="shared" si="19"/>
        <v>0.25042494829375522</v>
      </c>
      <c r="G171" s="2">
        <f t="shared" si="19"/>
        <v>1.0798817307119513</v>
      </c>
      <c r="H171" s="2">
        <f t="shared" si="19"/>
        <v>4.1482825965650685</v>
      </c>
      <c r="I171" s="2">
        <f t="shared" si="19"/>
        <v>8.6268501652369984</v>
      </c>
      <c r="J171" s="2">
        <f t="shared" si="19"/>
        <v>13.273852137283741</v>
      </c>
      <c r="K171" s="2">
        <f t="shared" si="19"/>
        <v>16.226607700566184</v>
      </c>
      <c r="L171" s="2">
        <f t="shared" si="19"/>
        <v>10.671530186095415</v>
      </c>
      <c r="M171" s="2">
        <f t="shared" si="19"/>
        <v>8.1388832136870253</v>
      </c>
      <c r="N171" s="2">
        <f t="shared" si="19"/>
        <v>6.7944385700306755</v>
      </c>
      <c r="O171" s="2">
        <f t="shared" si="19"/>
        <v>0.21846448014207503</v>
      </c>
    </row>
    <row r="172" spans="1:15" x14ac:dyDescent="0.25">
      <c r="A172">
        <f t="shared" si="20"/>
        <v>1.6405897731995396</v>
      </c>
      <c r="B172">
        <v>34</v>
      </c>
      <c r="C172">
        <f t="shared" si="18"/>
        <v>4.5</v>
      </c>
      <c r="D172" s="2">
        <f t="shared" si="19"/>
        <v>4.1475359807293333E-2</v>
      </c>
      <c r="E172" s="2">
        <f t="shared" si="19"/>
        <v>9.6666942845344966E-2</v>
      </c>
      <c r="F172" s="2">
        <f t="shared" si="19"/>
        <v>0.2306388101534953</v>
      </c>
      <c r="G172" s="2">
        <f t="shared" si="19"/>
        <v>0.98736861602943271</v>
      </c>
      <c r="H172" s="2">
        <f t="shared" si="19"/>
        <v>3.7784774272929411</v>
      </c>
      <c r="I172" s="2">
        <f t="shared" si="19"/>
        <v>7.8274420564538074</v>
      </c>
      <c r="J172" s="2">
        <f t="shared" si="19"/>
        <v>12.00819272410218</v>
      </c>
      <c r="K172" s="2">
        <f t="shared" si="19"/>
        <v>14.575905069728062</v>
      </c>
      <c r="L172" s="2">
        <f t="shared" si="19"/>
        <v>9.5529487511067135</v>
      </c>
      <c r="M172" s="2">
        <f t="shared" si="19"/>
        <v>7.306067967202706</v>
      </c>
      <c r="N172" s="2">
        <f t="shared" si="19"/>
        <v>6.1113784343372091</v>
      </c>
      <c r="O172" s="2">
        <f t="shared" si="19"/>
        <v>0.19749056052571307</v>
      </c>
    </row>
    <row r="173" spans="1:15" x14ac:dyDescent="0.25">
      <c r="A173">
        <f t="shared" si="20"/>
        <v>1.6405897731995396</v>
      </c>
      <c r="B173">
        <v>36</v>
      </c>
      <c r="C173">
        <f t="shared" si="18"/>
        <v>4.5</v>
      </c>
      <c r="D173" s="2">
        <f t="shared" si="19"/>
        <v>3.8340551829187199E-2</v>
      </c>
      <c r="E173" s="2">
        <f t="shared" si="19"/>
        <v>8.925874971856769E-2</v>
      </c>
      <c r="F173" s="2">
        <f t="shared" si="19"/>
        <v>0.21341338799277074</v>
      </c>
      <c r="G173" s="2">
        <f t="shared" si="19"/>
        <v>0.90739482859564913</v>
      </c>
      <c r="H173" s="2">
        <f t="shared" si="19"/>
        <v>3.459978184322241</v>
      </c>
      <c r="I173" s="2">
        <f t="shared" si="19"/>
        <v>7.1415284096984939</v>
      </c>
      <c r="J173" s="2">
        <f t="shared" si="19"/>
        <v>10.925347791705464</v>
      </c>
      <c r="K173" s="2">
        <f t="shared" si="19"/>
        <v>13.173317809006042</v>
      </c>
      <c r="L173" s="2">
        <f t="shared" si="19"/>
        <v>8.6056810937999888</v>
      </c>
      <c r="M173" s="2">
        <f t="shared" si="19"/>
        <v>6.5988899601504842</v>
      </c>
      <c r="N173" s="2">
        <f t="shared" si="19"/>
        <v>5.5302368978044081</v>
      </c>
      <c r="O173" s="2">
        <f t="shared" si="19"/>
        <v>0.17955881677571336</v>
      </c>
    </row>
    <row r="174" spans="1:15" x14ac:dyDescent="0.25">
      <c r="A174">
        <f t="shared" si="20"/>
        <v>1.6405897731995396</v>
      </c>
      <c r="B174">
        <v>38</v>
      </c>
      <c r="C174">
        <f t="shared" si="18"/>
        <v>4.5</v>
      </c>
      <c r="D174" s="2">
        <f t="shared" si="19"/>
        <v>3.5593031355227102E-2</v>
      </c>
      <c r="E174" s="2">
        <f t="shared" si="19"/>
        <v>8.2773004165131989E-2</v>
      </c>
      <c r="F174" s="2">
        <f t="shared" si="19"/>
        <v>0.19830180745457698</v>
      </c>
      <c r="G174" s="2">
        <f t="shared" si="19"/>
        <v>0.83770115889971708</v>
      </c>
      <c r="H174" s="2">
        <f t="shared" si="19"/>
        <v>3.1833894608699302</v>
      </c>
      <c r="I174" s="2">
        <f t="shared" si="19"/>
        <v>6.5479860280604516</v>
      </c>
      <c r="J174" s="2">
        <f t="shared" si="19"/>
        <v>9.9908751875263633</v>
      </c>
      <c r="K174" s="2">
        <f t="shared" si="19"/>
        <v>11.97075496219386</v>
      </c>
      <c r="L174" s="2">
        <f t="shared" si="19"/>
        <v>7.7960717372229356</v>
      </c>
      <c r="M174" s="2">
        <f t="shared" si="19"/>
        <v>5.9929337032067034</v>
      </c>
      <c r="N174" s="2">
        <f t="shared" si="19"/>
        <v>5.0313632857145381</v>
      </c>
      <c r="O174" s="2">
        <f t="shared" si="19"/>
        <v>0.16409440665263725</v>
      </c>
    </row>
    <row r="175" spans="1:15" x14ac:dyDescent="0.25">
      <c r="A175">
        <f t="shared" si="20"/>
        <v>1.6405897731995396</v>
      </c>
      <c r="B175">
        <v>40</v>
      </c>
      <c r="C175">
        <f t="shared" si="18"/>
        <v>4.5</v>
      </c>
      <c r="D175" s="2">
        <f t="shared" ref="D175:O190" si="21">10^(D$2+D$3*$C175+D$4*$C175^2+D$5*LOG(SQRT($B175^2+$A175^2))+D$6*$B175)</f>
        <v>3.3168237097273713E-2</v>
      </c>
      <c r="E175" s="2">
        <f t="shared" si="21"/>
        <v>7.7055100250481512E-2</v>
      </c>
      <c r="F175" s="2">
        <f t="shared" si="21"/>
        <v>0.18495331243667107</v>
      </c>
      <c r="G175" s="2">
        <f t="shared" si="21"/>
        <v>0.77652620672306616</v>
      </c>
      <c r="H175" s="2">
        <f t="shared" si="21"/>
        <v>2.9414118922949246</v>
      </c>
      <c r="I175" s="2">
        <f t="shared" si="21"/>
        <v>6.0304628417232529</v>
      </c>
      <c r="J175" s="2">
        <f t="shared" si="21"/>
        <v>9.1781853145317811</v>
      </c>
      <c r="K175" s="2">
        <f t="shared" si="21"/>
        <v>10.931332399558585</v>
      </c>
      <c r="L175" s="2">
        <f t="shared" si="21"/>
        <v>7.0983903341984336</v>
      </c>
      <c r="M175" s="2">
        <f t="shared" si="21"/>
        <v>5.4694848766376758</v>
      </c>
      <c r="N175" s="2">
        <f t="shared" si="21"/>
        <v>4.5996676194551398</v>
      </c>
      <c r="O175" s="2">
        <f t="shared" si="21"/>
        <v>0.15065384578864571</v>
      </c>
    </row>
    <row r="176" spans="1:15" x14ac:dyDescent="0.25">
      <c r="A176">
        <f t="shared" si="20"/>
        <v>1.6405897731995396</v>
      </c>
      <c r="B176">
        <v>50</v>
      </c>
      <c r="C176">
        <f t="shared" si="18"/>
        <v>4.5</v>
      </c>
      <c r="D176" s="2">
        <f t="shared" si="21"/>
        <v>2.4398400350710499E-2</v>
      </c>
      <c r="E176" s="2">
        <f t="shared" si="21"/>
        <v>5.6429315221953075E-2</v>
      </c>
      <c r="F176" s="2">
        <f t="shared" si="21"/>
        <v>0.13656717179363789</v>
      </c>
      <c r="G176" s="2">
        <f t="shared" si="21"/>
        <v>0.55824761472973061</v>
      </c>
      <c r="H176" s="2">
        <f t="shared" si="21"/>
        <v>2.0851127570655472</v>
      </c>
      <c r="I176" s="2">
        <f t="shared" si="21"/>
        <v>4.214349129003077</v>
      </c>
      <c r="J176" s="2">
        <f t="shared" si="21"/>
        <v>6.3444580703128386</v>
      </c>
      <c r="K176" s="2">
        <f t="shared" si="21"/>
        <v>7.3618625223832073</v>
      </c>
      <c r="L176" s="2">
        <f t="shared" si="21"/>
        <v>4.7201749340684724</v>
      </c>
      <c r="M176" s="2">
        <f t="shared" si="21"/>
        <v>3.6744848639148215</v>
      </c>
      <c r="N176" s="2">
        <f t="shared" si="21"/>
        <v>3.1129359402131298</v>
      </c>
      <c r="O176" s="2">
        <f t="shared" si="21"/>
        <v>0.10386197759918916</v>
      </c>
    </row>
    <row r="177" spans="1:15" x14ac:dyDescent="0.25">
      <c r="A177">
        <f t="shared" si="20"/>
        <v>1.6405897731995396</v>
      </c>
      <c r="B177">
        <v>55</v>
      </c>
      <c r="C177">
        <f t="shared" si="18"/>
        <v>4.5</v>
      </c>
      <c r="D177" s="2">
        <f t="shared" si="21"/>
        <v>2.1398241728289209E-2</v>
      </c>
      <c r="E177" s="2">
        <f t="shared" si="21"/>
        <v>4.9396306078022589E-2</v>
      </c>
      <c r="F177" s="2">
        <f t="shared" si="21"/>
        <v>0.11996817109133014</v>
      </c>
      <c r="G177" s="2">
        <f t="shared" si="21"/>
        <v>0.48482425693674613</v>
      </c>
      <c r="H177" s="2">
        <f t="shared" si="21"/>
        <v>1.8000386251425855</v>
      </c>
      <c r="I177" s="2">
        <f t="shared" si="21"/>
        <v>3.6160651978154839</v>
      </c>
      <c r="J177" s="2">
        <f t="shared" si="21"/>
        <v>5.4184368648386272</v>
      </c>
      <c r="K177" s="2">
        <f t="shared" si="21"/>
        <v>6.2176888820356728</v>
      </c>
      <c r="L177" s="2">
        <f t="shared" si="21"/>
        <v>3.9649919129156976</v>
      </c>
      <c r="M177" s="2">
        <f t="shared" si="21"/>
        <v>3.1001511827872981</v>
      </c>
      <c r="N177" s="2">
        <f t="shared" si="21"/>
        <v>2.6346395993920937</v>
      </c>
      <c r="O177" s="2">
        <f t="shared" si="21"/>
        <v>8.8601249712010346E-2</v>
      </c>
    </row>
    <row r="178" spans="1:15" x14ac:dyDescent="0.25">
      <c r="A178">
        <f t="shared" si="20"/>
        <v>1.6405897731995396</v>
      </c>
      <c r="B178">
        <v>60</v>
      </c>
      <c r="C178">
        <f t="shared" si="18"/>
        <v>4.5</v>
      </c>
      <c r="D178" s="2">
        <f t="shared" si="21"/>
        <v>1.8982261087216203E-2</v>
      </c>
      <c r="E178" s="2">
        <f t="shared" si="21"/>
        <v>4.3743061141773065E-2</v>
      </c>
      <c r="F178" s="2">
        <f t="shared" si="21"/>
        <v>0.10658050475325301</v>
      </c>
      <c r="G178" s="2">
        <f t="shared" si="21"/>
        <v>0.42625074193193463</v>
      </c>
      <c r="H178" s="2">
        <f t="shared" si="21"/>
        <v>1.573924497125192</v>
      </c>
      <c r="I178" s="2">
        <f t="shared" si="21"/>
        <v>3.144284453607511</v>
      </c>
      <c r="J178" s="2">
        <f t="shared" si="21"/>
        <v>4.6914756328223053</v>
      </c>
      <c r="K178" s="2">
        <f t="shared" si="21"/>
        <v>5.3290130141627694</v>
      </c>
      <c r="L178" s="2">
        <f t="shared" si="21"/>
        <v>3.3814884556828995</v>
      </c>
      <c r="M178" s="2">
        <f t="shared" si="21"/>
        <v>2.6545159054616261</v>
      </c>
      <c r="N178" s="2">
        <f t="shared" si="21"/>
        <v>2.2624014930087419</v>
      </c>
      <c r="O178" s="2">
        <f t="shared" si="21"/>
        <v>7.6634124904706738E-2</v>
      </c>
    </row>
    <row r="179" spans="1:15" x14ac:dyDescent="0.25">
      <c r="A179">
        <f t="shared" si="20"/>
        <v>1.6405897731995396</v>
      </c>
      <c r="B179">
        <v>70</v>
      </c>
      <c r="C179">
        <f t="shared" si="18"/>
        <v>4.5</v>
      </c>
      <c r="D179" s="2">
        <f t="shared" si="21"/>
        <v>1.535163307787742E-2</v>
      </c>
      <c r="E179" s="2">
        <f t="shared" si="21"/>
        <v>3.5267748573124522E-2</v>
      </c>
      <c r="F179" s="2">
        <f t="shared" si="21"/>
        <v>8.6421495132949611E-2</v>
      </c>
      <c r="G179" s="2">
        <f t="shared" si="21"/>
        <v>0.3392975325593191</v>
      </c>
      <c r="H179" s="2">
        <f t="shared" si="21"/>
        <v>1.2407506530210686</v>
      </c>
      <c r="I179" s="2">
        <f t="shared" si="21"/>
        <v>2.4543732345521745</v>
      </c>
      <c r="J179" s="2">
        <f t="shared" si="21"/>
        <v>3.6345442381334543</v>
      </c>
      <c r="K179" s="2">
        <f t="shared" si="21"/>
        <v>4.054707561484256</v>
      </c>
      <c r="L179" s="2">
        <f t="shared" si="21"/>
        <v>2.5503932584953035</v>
      </c>
      <c r="M179" s="2">
        <f t="shared" si="21"/>
        <v>2.0163324839198546</v>
      </c>
      <c r="N179" s="2">
        <f t="shared" si="21"/>
        <v>1.7272464837054959</v>
      </c>
      <c r="O179" s="2">
        <f t="shared" si="21"/>
        <v>5.9259755031538734E-2</v>
      </c>
    </row>
    <row r="180" spans="1:15" x14ac:dyDescent="0.25">
      <c r="A180">
        <f t="shared" si="20"/>
        <v>1.6405897731995396</v>
      </c>
      <c r="B180">
        <v>80</v>
      </c>
      <c r="C180">
        <f t="shared" si="18"/>
        <v>4.5</v>
      </c>
      <c r="D180" s="2">
        <f t="shared" si="21"/>
        <v>1.2772625627960089E-2</v>
      </c>
      <c r="E180" s="2">
        <f t="shared" si="21"/>
        <v>2.9264698704496502E-2</v>
      </c>
      <c r="F180" s="2">
        <f t="shared" si="21"/>
        <v>7.2066389547840642E-2</v>
      </c>
      <c r="G180" s="2">
        <f t="shared" si="21"/>
        <v>0.27844281141529048</v>
      </c>
      <c r="H180" s="2">
        <f t="shared" si="21"/>
        <v>1.0096900787907701</v>
      </c>
      <c r="I180" s="2">
        <f t="shared" si="21"/>
        <v>1.9803159543890756</v>
      </c>
      <c r="J180" s="2">
        <f t="shared" si="21"/>
        <v>2.91342339408954</v>
      </c>
      <c r="K180" s="2">
        <f t="shared" si="21"/>
        <v>3.1998630561085615</v>
      </c>
      <c r="L180" s="2">
        <f t="shared" si="21"/>
        <v>1.997446053345423</v>
      </c>
      <c r="M180" s="2">
        <f t="shared" si="21"/>
        <v>1.5888993893098713</v>
      </c>
      <c r="N180" s="2">
        <f t="shared" si="21"/>
        <v>1.3671034543854086</v>
      </c>
      <c r="O180" s="2">
        <f t="shared" si="21"/>
        <v>4.7426156240963559E-2</v>
      </c>
    </row>
    <row r="181" spans="1:15" x14ac:dyDescent="0.25">
      <c r="A181">
        <f t="shared" si="20"/>
        <v>1.6405897731995396</v>
      </c>
      <c r="B181">
        <v>90</v>
      </c>
      <c r="C181">
        <f t="shared" si="18"/>
        <v>4.5</v>
      </c>
      <c r="D181" s="2">
        <f t="shared" si="21"/>
        <v>1.0859714509648968E-2</v>
      </c>
      <c r="E181" s="2">
        <f t="shared" si="21"/>
        <v>2.482330567354531E-2</v>
      </c>
      <c r="F181" s="2">
        <f t="shared" si="21"/>
        <v>6.1396025438459734E-2</v>
      </c>
      <c r="G181" s="2">
        <f t="shared" si="21"/>
        <v>0.23388776239691569</v>
      </c>
      <c r="H181" s="2">
        <f t="shared" si="21"/>
        <v>0.84185670630981746</v>
      </c>
      <c r="I181" s="2">
        <f t="shared" si="21"/>
        <v>1.6387474846437571</v>
      </c>
      <c r="J181" s="2">
        <f t="shared" si="21"/>
        <v>2.3970418700881786</v>
      </c>
      <c r="K181" s="2">
        <f t="shared" si="21"/>
        <v>2.5966941868630804</v>
      </c>
      <c r="L181" s="2">
        <f t="shared" si="21"/>
        <v>1.6100889537835632</v>
      </c>
      <c r="M181" s="2">
        <f t="shared" si="21"/>
        <v>1.2877256443594487</v>
      </c>
      <c r="N181" s="2">
        <f t="shared" si="21"/>
        <v>1.1122840974412238</v>
      </c>
      <c r="O181" s="2">
        <f t="shared" si="21"/>
        <v>3.8965149266466111E-2</v>
      </c>
    </row>
    <row r="182" spans="1:15" x14ac:dyDescent="0.25">
      <c r="A182">
        <f t="shared" si="20"/>
        <v>1.6405897731995396</v>
      </c>
      <c r="B182">
        <v>100</v>
      </c>
      <c r="C182">
        <f t="shared" si="18"/>
        <v>4.5</v>
      </c>
      <c r="D182" s="2">
        <f t="shared" si="21"/>
        <v>9.3925490632506565E-3</v>
      </c>
      <c r="E182" s="2">
        <f t="shared" si="21"/>
        <v>2.1424456012222197E-2</v>
      </c>
      <c r="F182" s="2">
        <f t="shared" si="21"/>
        <v>5.3196488539248722E-2</v>
      </c>
      <c r="G182" s="2">
        <f t="shared" si="21"/>
        <v>0.20010638816933091</v>
      </c>
      <c r="H182" s="2">
        <f t="shared" si="21"/>
        <v>0.71550021997689062</v>
      </c>
      <c r="I182" s="2">
        <f t="shared" si="21"/>
        <v>1.3834263123817219</v>
      </c>
      <c r="J182" s="2">
        <f t="shared" si="21"/>
        <v>2.0131594224879761</v>
      </c>
      <c r="K182" s="2">
        <f t="shared" si="21"/>
        <v>2.1541271320315114</v>
      </c>
      <c r="L182" s="2">
        <f t="shared" si="21"/>
        <v>1.3276787366311744</v>
      </c>
      <c r="M182" s="2">
        <f t="shared" si="21"/>
        <v>1.0670154012165669</v>
      </c>
      <c r="N182" s="2">
        <f t="shared" si="21"/>
        <v>0.92485280164017469</v>
      </c>
      <c r="O182" s="2">
        <f t="shared" si="21"/>
        <v>3.2683606030747742E-2</v>
      </c>
    </row>
    <row r="183" spans="1:15" x14ac:dyDescent="0.25">
      <c r="A183">
        <f t="shared" si="20"/>
        <v>1.6405897731995396</v>
      </c>
      <c r="B183">
        <v>120</v>
      </c>
      <c r="C183">
        <f t="shared" si="18"/>
        <v>4.5</v>
      </c>
      <c r="D183" s="2">
        <f t="shared" si="21"/>
        <v>7.3062801162811575E-3</v>
      </c>
      <c r="E183" s="2">
        <f t="shared" si="21"/>
        <v>1.6605019198687454E-2</v>
      </c>
      <c r="F183" s="2">
        <f t="shared" si="21"/>
        <v>4.1508934903596105E-2</v>
      </c>
      <c r="G183" s="2">
        <f t="shared" si="21"/>
        <v>0.1527636302049491</v>
      </c>
      <c r="H183" s="2">
        <f t="shared" si="21"/>
        <v>0.53998475009378122</v>
      </c>
      <c r="I183" s="2">
        <f t="shared" si="21"/>
        <v>1.0319562788689072</v>
      </c>
      <c r="J183" s="2">
        <f t="shared" si="21"/>
        <v>1.4883477942558339</v>
      </c>
      <c r="K183" s="2">
        <f t="shared" si="21"/>
        <v>1.5589618018087945</v>
      </c>
      <c r="L183" s="2">
        <f t="shared" si="21"/>
        <v>0.95092185700196963</v>
      </c>
      <c r="M183" s="2">
        <f t="shared" si="21"/>
        <v>0.77066215750093736</v>
      </c>
      <c r="N183" s="2">
        <f t="shared" si="21"/>
        <v>0.67201405197044517</v>
      </c>
      <c r="O183" s="2">
        <f t="shared" si="21"/>
        <v>2.4110502742940298E-2</v>
      </c>
    </row>
    <row r="184" spans="1:15" x14ac:dyDescent="0.25">
      <c r="A184">
        <f t="shared" si="20"/>
        <v>1.6405897731995396</v>
      </c>
      <c r="B184">
        <v>140</v>
      </c>
      <c r="C184">
        <f t="shared" si="18"/>
        <v>4.5</v>
      </c>
      <c r="D184" s="2">
        <f t="shared" si="21"/>
        <v>5.908244761608384E-3</v>
      </c>
      <c r="E184" s="2">
        <f t="shared" si="21"/>
        <v>1.3386369900411707E-2</v>
      </c>
      <c r="F184" s="2">
        <f t="shared" si="21"/>
        <v>3.3654385264656812E-2</v>
      </c>
      <c r="G184" s="2">
        <f t="shared" si="21"/>
        <v>0.12158716147852094</v>
      </c>
      <c r="H184" s="2">
        <f t="shared" si="21"/>
        <v>0.42563004304252061</v>
      </c>
      <c r="I184" s="2">
        <f t="shared" si="21"/>
        <v>0.80543068726573663</v>
      </c>
      <c r="J184" s="2">
        <f t="shared" si="21"/>
        <v>1.1528994648712898</v>
      </c>
      <c r="K184" s="2">
        <f t="shared" si="21"/>
        <v>1.1860171493468474</v>
      </c>
      <c r="L184" s="2">
        <f t="shared" si="21"/>
        <v>0.71710866658938976</v>
      </c>
      <c r="M184" s="2">
        <f t="shared" si="21"/>
        <v>0.5853063454327383</v>
      </c>
      <c r="N184" s="2">
        <f t="shared" si="21"/>
        <v>0.51298709698744904</v>
      </c>
      <c r="O184" s="2">
        <f t="shared" si="21"/>
        <v>1.8641894393632674E-2</v>
      </c>
    </row>
    <row r="185" spans="1:15" x14ac:dyDescent="0.25">
      <c r="A185">
        <f t="shared" si="20"/>
        <v>1.6405897731995396</v>
      </c>
      <c r="B185">
        <v>160</v>
      </c>
      <c r="C185">
        <f t="shared" si="18"/>
        <v>4.5</v>
      </c>
      <c r="D185" s="2">
        <f t="shared" si="21"/>
        <v>4.9153585764979742E-3</v>
      </c>
      <c r="E185" s="2">
        <f t="shared" si="21"/>
        <v>1.1107078696457707E-2</v>
      </c>
      <c r="F185" s="2">
        <f t="shared" si="21"/>
        <v>2.806235620697942E-2</v>
      </c>
      <c r="G185" s="2">
        <f t="shared" si="21"/>
        <v>9.9772762151355221E-2</v>
      </c>
      <c r="H185" s="2">
        <f t="shared" si="21"/>
        <v>0.34634067451886419</v>
      </c>
      <c r="I185" s="2">
        <f t="shared" si="21"/>
        <v>0.64981294460971373</v>
      </c>
      <c r="J185" s="2">
        <f t="shared" si="21"/>
        <v>0.92408168059379703</v>
      </c>
      <c r="K185" s="2">
        <f t="shared" si="21"/>
        <v>0.93589182058847198</v>
      </c>
      <c r="L185" s="2">
        <f t="shared" si="21"/>
        <v>0.56158372266841228</v>
      </c>
      <c r="M185" s="2">
        <f t="shared" si="21"/>
        <v>0.46119021117338405</v>
      </c>
      <c r="N185" s="2">
        <f t="shared" si="21"/>
        <v>0.40599136205866798</v>
      </c>
      <c r="O185" s="2">
        <f t="shared" si="21"/>
        <v>1.4918087390821571E-2</v>
      </c>
    </row>
    <row r="186" spans="1:15" x14ac:dyDescent="0.25">
      <c r="A186">
        <f t="shared" si="20"/>
        <v>1.6405897731995396</v>
      </c>
      <c r="B186">
        <v>180</v>
      </c>
      <c r="C186">
        <f t="shared" si="18"/>
        <v>4.5</v>
      </c>
      <c r="D186" s="2">
        <f t="shared" si="21"/>
        <v>4.1790121272093899E-3</v>
      </c>
      <c r="E186" s="2">
        <f t="shared" si="21"/>
        <v>9.42096348656043E-3</v>
      </c>
      <c r="F186" s="2">
        <f t="shared" si="21"/>
        <v>2.3906283789547404E-2</v>
      </c>
      <c r="G186" s="2">
        <f t="shared" si="21"/>
        <v>8.380350934799384E-2</v>
      </c>
      <c r="H186" s="2">
        <f t="shared" si="21"/>
        <v>0.2887562554198706</v>
      </c>
      <c r="I186" s="2">
        <f t="shared" si="21"/>
        <v>0.537703429572848</v>
      </c>
      <c r="J186" s="2">
        <f t="shared" si="21"/>
        <v>0.76025374802656376</v>
      </c>
      <c r="K186" s="2">
        <f t="shared" si="21"/>
        <v>0.75943319498534112</v>
      </c>
      <c r="L186" s="2">
        <f t="shared" si="21"/>
        <v>0.45265051138972684</v>
      </c>
      <c r="M186" s="2">
        <f t="shared" si="21"/>
        <v>0.37375015405811901</v>
      </c>
      <c r="N186" s="2">
        <f t="shared" si="21"/>
        <v>0.33029801847105444</v>
      </c>
      <c r="O186" s="2">
        <f t="shared" si="21"/>
        <v>1.2255967012334357E-2</v>
      </c>
    </row>
    <row r="187" spans="1:15" x14ac:dyDescent="0.25">
      <c r="A187">
        <f t="shared" si="20"/>
        <v>1.6405897731995396</v>
      </c>
      <c r="B187">
        <v>200</v>
      </c>
      <c r="C187">
        <f t="shared" si="18"/>
        <v>4.5</v>
      </c>
      <c r="D187" s="2">
        <f t="shared" si="21"/>
        <v>3.614302782044056E-3</v>
      </c>
      <c r="E187" s="2">
        <f t="shared" si="21"/>
        <v>8.1307599615024241E-3</v>
      </c>
      <c r="F187" s="2">
        <f t="shared" si="21"/>
        <v>2.0712894367198555E-2</v>
      </c>
      <c r="G187" s="2">
        <f t="shared" si="21"/>
        <v>7.1696909791039126E-2</v>
      </c>
      <c r="H187" s="2">
        <f t="shared" si="21"/>
        <v>0.24540710223267362</v>
      </c>
      <c r="I187" s="2">
        <f t="shared" si="21"/>
        <v>0.45391054536179937</v>
      </c>
      <c r="J187" s="2">
        <f t="shared" si="21"/>
        <v>0.63847527930723236</v>
      </c>
      <c r="K187" s="2">
        <f t="shared" si="21"/>
        <v>0.62997290042964726</v>
      </c>
      <c r="L187" s="2">
        <f t="shared" si="21"/>
        <v>0.37323926473194802</v>
      </c>
      <c r="M187" s="2">
        <f t="shared" si="21"/>
        <v>0.30967801683660923</v>
      </c>
      <c r="N187" s="2">
        <f t="shared" si="21"/>
        <v>0.27462802213751086</v>
      </c>
      <c r="O187" s="2">
        <f t="shared" si="21"/>
        <v>1.0279785471827041E-2</v>
      </c>
    </row>
    <row r="188" spans="1:15" x14ac:dyDescent="0.25">
      <c r="A188">
        <f t="shared" si="20"/>
        <v>1.6405897731995396</v>
      </c>
      <c r="B188">
        <v>230</v>
      </c>
      <c r="C188">
        <f t="shared" si="18"/>
        <v>4.5</v>
      </c>
      <c r="D188" s="2">
        <f t="shared" si="21"/>
        <v>2.9811773825452487E-3</v>
      </c>
      <c r="E188" s="2">
        <f t="shared" si="21"/>
        <v>6.6877578530917465E-3</v>
      </c>
      <c r="F188" s="2">
        <f t="shared" si="21"/>
        <v>1.7125208932538324E-2</v>
      </c>
      <c r="G188" s="2">
        <f t="shared" si="21"/>
        <v>5.8292437082046025E-2</v>
      </c>
      <c r="H188" s="2">
        <f t="shared" si="21"/>
        <v>0.19777671672233949</v>
      </c>
      <c r="I188" s="2">
        <f t="shared" si="21"/>
        <v>0.36255497952564003</v>
      </c>
      <c r="J188" s="2">
        <f t="shared" si="21"/>
        <v>0.50649325827381397</v>
      </c>
      <c r="K188" s="2">
        <f t="shared" si="21"/>
        <v>0.49164340697955017</v>
      </c>
      <c r="L188" s="2">
        <f t="shared" si="21"/>
        <v>0.28897222585535437</v>
      </c>
      <c r="M188" s="2">
        <f t="shared" si="21"/>
        <v>0.24130765089050099</v>
      </c>
      <c r="N188" s="2">
        <f t="shared" si="21"/>
        <v>0.21498515631908219</v>
      </c>
      <c r="O188" s="2">
        <f t="shared" si="21"/>
        <v>8.1411414848171059E-3</v>
      </c>
    </row>
    <row r="189" spans="1:15" x14ac:dyDescent="0.25">
      <c r="A189">
        <f t="shared" si="20"/>
        <v>1.6405897731995396</v>
      </c>
      <c r="B189">
        <v>260</v>
      </c>
      <c r="C189">
        <f t="shared" si="18"/>
        <v>4.5</v>
      </c>
      <c r="D189" s="2">
        <f t="shared" si="21"/>
        <v>2.5177859907680377E-3</v>
      </c>
      <c r="E189" s="2">
        <f t="shared" si="21"/>
        <v>5.6343869938561449E-3</v>
      </c>
      <c r="F189" s="2">
        <f t="shared" si="21"/>
        <v>1.4493457676820216E-2</v>
      </c>
      <c r="G189" s="2">
        <f t="shared" si="21"/>
        <v>4.861375494127803E-2</v>
      </c>
      <c r="H189" s="2">
        <f t="shared" si="21"/>
        <v>0.16366951738630547</v>
      </c>
      <c r="I189" s="2">
        <f t="shared" si="21"/>
        <v>0.2976863726821109</v>
      </c>
      <c r="J189" s="2">
        <f t="shared" si="21"/>
        <v>0.41338035751595797</v>
      </c>
      <c r="K189" s="2">
        <f t="shared" si="21"/>
        <v>0.39554595104260748</v>
      </c>
      <c r="L189" s="2">
        <f t="shared" si="21"/>
        <v>0.23087024809074405</v>
      </c>
      <c r="M189" s="2">
        <f t="shared" si="21"/>
        <v>0.19387961173951687</v>
      </c>
      <c r="N189" s="2">
        <f t="shared" si="21"/>
        <v>0.17343092767723217</v>
      </c>
      <c r="O189" s="2">
        <f t="shared" si="21"/>
        <v>6.6347192852291865E-3</v>
      </c>
    </row>
    <row r="190" spans="1:15" x14ac:dyDescent="0.25">
      <c r="A190">
        <f t="shared" si="20"/>
        <v>1.6405897731995396</v>
      </c>
      <c r="B190">
        <v>300</v>
      </c>
      <c r="C190">
        <f t="shared" si="18"/>
        <v>4.5</v>
      </c>
      <c r="D190" s="2">
        <f t="shared" si="21"/>
        <v>2.0671974586554264E-3</v>
      </c>
      <c r="E190" s="2">
        <f t="shared" si="21"/>
        <v>4.6128242421760481E-3</v>
      </c>
      <c r="F190" s="2">
        <f t="shared" si="21"/>
        <v>1.1928659285191748E-2</v>
      </c>
      <c r="G190" s="2">
        <f t="shared" si="21"/>
        <v>3.932976072954663E-2</v>
      </c>
      <c r="H190" s="2">
        <f t="shared" si="21"/>
        <v>0.13122444847376474</v>
      </c>
      <c r="I190" s="2">
        <f t="shared" si="21"/>
        <v>0.23649860328729239</v>
      </c>
      <c r="J190" s="2">
        <f t="shared" si="21"/>
        <v>0.32611766231647799</v>
      </c>
      <c r="K190" s="2">
        <f t="shared" si="21"/>
        <v>0.30686713168436458</v>
      </c>
      <c r="L190" s="2">
        <f t="shared" si="21"/>
        <v>0.17765567795170986</v>
      </c>
      <c r="M190" s="2">
        <f t="shared" si="21"/>
        <v>0.15017649662498281</v>
      </c>
      <c r="N190" s="2">
        <f t="shared" si="21"/>
        <v>0.1349730881125123</v>
      </c>
      <c r="O190" s="2">
        <f t="shared" si="21"/>
        <v>5.225180381329732E-3</v>
      </c>
    </row>
    <row r="191" spans="1:15" x14ac:dyDescent="0.25">
      <c r="A191">
        <f t="shared" si="20"/>
        <v>1.6405897731995396</v>
      </c>
      <c r="B191">
        <v>350</v>
      </c>
      <c r="C191">
        <f t="shared" si="18"/>
        <v>4.5</v>
      </c>
      <c r="D191" s="2">
        <f t="shared" ref="D191:O206" si="22">10^(D$2+D$3*$C191+D$4*$C191^2+D$5*LOG(SQRT($B191^2+$A191^2))+D$6*$B191)</f>
        <v>1.6715972976745481E-3</v>
      </c>
      <c r="E191" s="2">
        <f t="shared" si="22"/>
        <v>3.7185849226804976E-3</v>
      </c>
      <c r="F191" s="2">
        <f t="shared" si="22"/>
        <v>9.6711784811461931E-3</v>
      </c>
      <c r="G191" s="2">
        <f t="shared" si="22"/>
        <v>3.1302257548113957E-2</v>
      </c>
      <c r="H191" s="2">
        <f t="shared" si="22"/>
        <v>0.1034312023029263</v>
      </c>
      <c r="I191" s="2">
        <f t="shared" si="22"/>
        <v>0.18457841522286336</v>
      </c>
      <c r="J191" s="2">
        <f t="shared" si="22"/>
        <v>0.25260756056952044</v>
      </c>
      <c r="K191" s="2">
        <f t="shared" si="22"/>
        <v>0.23344782148657142</v>
      </c>
      <c r="L191" s="2">
        <f t="shared" si="22"/>
        <v>0.13396849391144364</v>
      </c>
      <c r="M191" s="2">
        <f t="shared" si="22"/>
        <v>0.11405255651115505</v>
      </c>
      <c r="N191" s="2">
        <f t="shared" si="22"/>
        <v>0.10302898644137319</v>
      </c>
      <c r="O191" s="2">
        <f t="shared" si="22"/>
        <v>4.0398940093062169E-3</v>
      </c>
    </row>
    <row r="192" spans="1:15" x14ac:dyDescent="0.25">
      <c r="A192">
        <f t="shared" si="20"/>
        <v>1.6405897731995396</v>
      </c>
      <c r="B192">
        <v>400</v>
      </c>
      <c r="C192">
        <f t="shared" si="18"/>
        <v>4.5</v>
      </c>
      <c r="D192" s="2">
        <f t="shared" si="22"/>
        <v>1.3906578714129568E-3</v>
      </c>
      <c r="E192" s="2">
        <f t="shared" si="22"/>
        <v>3.0853648353310502E-3</v>
      </c>
      <c r="F192" s="2">
        <f t="shared" si="22"/>
        <v>8.0640624108911166E-3</v>
      </c>
      <c r="G192" s="2">
        <f t="shared" si="22"/>
        <v>2.5685690368308398E-2</v>
      </c>
      <c r="H192" s="2">
        <f t="shared" si="22"/>
        <v>8.4161551576733717E-2</v>
      </c>
      <c r="I192" s="2">
        <f t="shared" si="22"/>
        <v>0.14891267328869112</v>
      </c>
      <c r="J192" s="2">
        <f t="shared" si="22"/>
        <v>0.20246760314182777</v>
      </c>
      <c r="K192" s="2">
        <f t="shared" si="22"/>
        <v>0.18421037864361095</v>
      </c>
      <c r="L192" s="2">
        <f t="shared" si="22"/>
        <v>0.10491110649044258</v>
      </c>
      <c r="M192" s="2">
        <f t="shared" si="22"/>
        <v>8.986516895464837E-2</v>
      </c>
      <c r="N192" s="2">
        <f t="shared" si="22"/>
        <v>8.1537894999448121E-2</v>
      </c>
      <c r="O192" s="2">
        <f t="shared" si="22"/>
        <v>3.2328330539677509E-3</v>
      </c>
    </row>
    <row r="193" spans="1:15" x14ac:dyDescent="0.25">
      <c r="A193">
        <f t="shared" si="20"/>
        <v>1.6405897731995396</v>
      </c>
      <c r="B193">
        <v>450</v>
      </c>
      <c r="C193">
        <f t="shared" si="18"/>
        <v>4.5</v>
      </c>
      <c r="D193" s="2">
        <f t="shared" si="22"/>
        <v>1.1823149437311753E-3</v>
      </c>
      <c r="E193" s="2">
        <f t="shared" si="22"/>
        <v>2.6169556993878161E-3</v>
      </c>
      <c r="F193" s="2">
        <f t="shared" si="22"/>
        <v>6.8696773614200218E-3</v>
      </c>
      <c r="G193" s="2">
        <f t="shared" si="22"/>
        <v>2.1574239352080245E-2</v>
      </c>
      <c r="H193" s="2">
        <f t="shared" si="22"/>
        <v>7.0167406150069139E-2</v>
      </c>
      <c r="I193" s="2">
        <f t="shared" si="22"/>
        <v>0.12321955522924888</v>
      </c>
      <c r="J193" s="2">
        <f t="shared" si="22"/>
        <v>0.16657011372043631</v>
      </c>
      <c r="K193" s="2">
        <f t="shared" si="22"/>
        <v>0.14947579792991561</v>
      </c>
      <c r="L193" s="2">
        <f t="shared" si="22"/>
        <v>8.4559538224589934E-2</v>
      </c>
      <c r="M193" s="2">
        <f t="shared" si="22"/>
        <v>7.2825841409166009E-2</v>
      </c>
      <c r="N193" s="2">
        <f t="shared" si="22"/>
        <v>6.633482981033928E-2</v>
      </c>
      <c r="O193" s="2">
        <f t="shared" si="22"/>
        <v>2.6558955877295821E-3</v>
      </c>
    </row>
    <row r="194" spans="1:15" x14ac:dyDescent="0.25">
      <c r="A194">
        <f t="shared" si="20"/>
        <v>1.6405897731995396</v>
      </c>
      <c r="B194">
        <v>500</v>
      </c>
      <c r="C194">
        <f t="shared" si="18"/>
        <v>4.5</v>
      </c>
      <c r="D194" s="2">
        <f t="shared" si="22"/>
        <v>1.0225395447369902E-3</v>
      </c>
      <c r="E194" s="2">
        <f t="shared" si="22"/>
        <v>2.2585419714857983E-3</v>
      </c>
      <c r="F194" s="2">
        <f t="shared" si="22"/>
        <v>5.9519756021760729E-3</v>
      </c>
      <c r="G194" s="2">
        <f t="shared" si="22"/>
        <v>1.8457354827716342E-2</v>
      </c>
      <c r="H194" s="2">
        <f t="shared" si="22"/>
        <v>5.9633006240062944E-2</v>
      </c>
      <c r="I194" s="2">
        <f t="shared" si="22"/>
        <v>0.10401655687855112</v>
      </c>
      <c r="J194" s="2">
        <f t="shared" si="22"/>
        <v>0.13988715222321246</v>
      </c>
      <c r="K194" s="2">
        <f t="shared" si="22"/>
        <v>0.12399325614353736</v>
      </c>
      <c r="L194" s="2">
        <f t="shared" si="22"/>
        <v>6.9723895209937631E-2</v>
      </c>
      <c r="M194" s="2">
        <f t="shared" si="22"/>
        <v>6.0340564563788571E-2</v>
      </c>
      <c r="N194" s="2">
        <f t="shared" si="22"/>
        <v>5.5153802108101703E-2</v>
      </c>
      <c r="O194" s="2">
        <f t="shared" si="22"/>
        <v>2.2276279633263877E-3</v>
      </c>
    </row>
    <row r="195" spans="1:15" x14ac:dyDescent="0.25">
      <c r="A195">
        <f t="shared" si="20"/>
        <v>1.6405897731995396</v>
      </c>
      <c r="B195">
        <v>600</v>
      </c>
      <c r="C195">
        <f t="shared" si="18"/>
        <v>4.5</v>
      </c>
      <c r="D195" s="2">
        <f t="shared" si="22"/>
        <v>7.9537024483628969E-4</v>
      </c>
      <c r="E195" s="2">
        <f t="shared" si="22"/>
        <v>1.7503858034936233E-3</v>
      </c>
      <c r="F195" s="2">
        <f t="shared" si="22"/>
        <v>4.644045206691429E-3</v>
      </c>
      <c r="G195" s="2">
        <f t="shared" si="22"/>
        <v>1.4089743721362492E-2</v>
      </c>
      <c r="H195" s="2">
        <f t="shared" si="22"/>
        <v>4.500201527501179E-2</v>
      </c>
      <c r="I195" s="2">
        <f t="shared" si="22"/>
        <v>7.7585431313504538E-2</v>
      </c>
      <c r="J195" s="2">
        <f t="shared" si="22"/>
        <v>0.10341313116488472</v>
      </c>
      <c r="K195" s="2">
        <f t="shared" si="22"/>
        <v>8.9728788026922149E-2</v>
      </c>
      <c r="L195" s="2">
        <f t="shared" si="22"/>
        <v>4.9934658939641371E-2</v>
      </c>
      <c r="M195" s="2">
        <f t="shared" si="22"/>
        <v>4.3578484211965467E-2</v>
      </c>
      <c r="N195" s="2">
        <f t="shared" si="22"/>
        <v>4.0072936200724947E-2</v>
      </c>
      <c r="O195" s="2">
        <f t="shared" si="22"/>
        <v>1.6431997247353968E-3</v>
      </c>
    </row>
    <row r="196" spans="1:15" x14ac:dyDescent="0.25">
      <c r="A196">
        <f t="shared" si="20"/>
        <v>2.6915348039269156</v>
      </c>
      <c r="B196">
        <v>1</v>
      </c>
      <c r="C196">
        <v>5</v>
      </c>
      <c r="D196" s="2">
        <f t="shared" si="22"/>
        <v>4.8102525406778556</v>
      </c>
      <c r="E196" s="2">
        <f t="shared" si="22"/>
        <v>11.475095494773488</v>
      </c>
      <c r="F196" s="2">
        <f t="shared" si="22"/>
        <v>24.311133687445217</v>
      </c>
      <c r="G196" s="2">
        <f t="shared" si="22"/>
        <v>127.44881327388684</v>
      </c>
      <c r="H196" s="2">
        <f t="shared" si="22"/>
        <v>489.47087238779642</v>
      </c>
      <c r="I196" s="2">
        <f t="shared" si="22"/>
        <v>1082.454950817244</v>
      </c>
      <c r="J196" s="2">
        <f t="shared" si="22"/>
        <v>1767.9256075490807</v>
      </c>
      <c r="K196" s="2">
        <f t="shared" si="22"/>
        <v>2635.5351102727441</v>
      </c>
      <c r="L196" s="2">
        <f t="shared" si="22"/>
        <v>1964.5285007650132</v>
      </c>
      <c r="M196" s="2">
        <f t="shared" si="22"/>
        <v>1370.3450744482291</v>
      </c>
      <c r="N196" s="2">
        <f t="shared" si="22"/>
        <v>1068.9232720194766</v>
      </c>
      <c r="O196" s="2">
        <f t="shared" si="22"/>
        <v>32.901602023265504</v>
      </c>
    </row>
    <row r="197" spans="1:15" x14ac:dyDescent="0.25">
      <c r="A197">
        <f t="shared" si="20"/>
        <v>2.6915348039269156</v>
      </c>
      <c r="B197">
        <v>1.5</v>
      </c>
      <c r="C197">
        <f>C196</f>
        <v>5</v>
      </c>
      <c r="D197" s="2">
        <f t="shared" si="22"/>
        <v>4.3644160957839784</v>
      </c>
      <c r="E197" s="2">
        <f t="shared" si="22"/>
        <v>10.396843147081219</v>
      </c>
      <c r="F197" s="2">
        <f t="shared" si="22"/>
        <v>22.084349270458752</v>
      </c>
      <c r="G197" s="2">
        <f t="shared" si="22"/>
        <v>114.79861973527305</v>
      </c>
      <c r="H197" s="2">
        <f t="shared" si="22"/>
        <v>438.93124572737588</v>
      </c>
      <c r="I197" s="2">
        <f t="shared" si="22"/>
        <v>966.31249651935605</v>
      </c>
      <c r="J197" s="2">
        <f t="shared" si="22"/>
        <v>1572.7861890127679</v>
      </c>
      <c r="K197" s="2">
        <f t="shared" si="22"/>
        <v>2325.3479375844681</v>
      </c>
      <c r="L197" s="2">
        <f t="shared" si="22"/>
        <v>1726.3552625099885</v>
      </c>
      <c r="M197" s="2">
        <f t="shared" si="22"/>
        <v>1208.1250339032656</v>
      </c>
      <c r="N197" s="2">
        <f t="shared" si="22"/>
        <v>944.58287399970766</v>
      </c>
      <c r="O197" s="2">
        <f t="shared" si="22"/>
        <v>29.245220004970381</v>
      </c>
    </row>
    <row r="198" spans="1:15" x14ac:dyDescent="0.25">
      <c r="A198">
        <f t="shared" si="20"/>
        <v>2.6915348039269156</v>
      </c>
      <c r="B198">
        <v>2</v>
      </c>
      <c r="C198">
        <f t="shared" ref="C198:C242" si="23">C197</f>
        <v>5</v>
      </c>
      <c r="D198" s="2">
        <f t="shared" si="22"/>
        <v>3.8842392610460763</v>
      </c>
      <c r="E198" s="2">
        <f t="shared" si="22"/>
        <v>9.2373335633931646</v>
      </c>
      <c r="F198" s="2">
        <f t="shared" si="22"/>
        <v>19.682892424074421</v>
      </c>
      <c r="G198" s="2">
        <f t="shared" si="22"/>
        <v>101.2821321360509</v>
      </c>
      <c r="H198" s="2">
        <f t="shared" si="22"/>
        <v>385.19300462003287</v>
      </c>
      <c r="I198" s="2">
        <f t="shared" si="22"/>
        <v>843.42890427801274</v>
      </c>
      <c r="J198" s="2">
        <f t="shared" si="22"/>
        <v>1367.1009320756505</v>
      </c>
      <c r="K198" s="2">
        <f t="shared" si="22"/>
        <v>2001.3401031702379</v>
      </c>
      <c r="L198" s="2">
        <f t="shared" si="22"/>
        <v>1478.6631783925311</v>
      </c>
      <c r="M198" s="2">
        <f t="shared" si="22"/>
        <v>1038.8210873568389</v>
      </c>
      <c r="N198" s="2">
        <f t="shared" si="22"/>
        <v>814.48141681804509</v>
      </c>
      <c r="O198" s="2">
        <f t="shared" si="22"/>
        <v>25.394810186513766</v>
      </c>
    </row>
    <row r="199" spans="1:15" x14ac:dyDescent="0.25">
      <c r="A199">
        <f t="shared" si="20"/>
        <v>2.6915348039269156</v>
      </c>
      <c r="B199">
        <v>2.5</v>
      </c>
      <c r="C199">
        <f t="shared" si="23"/>
        <v>5</v>
      </c>
      <c r="D199" s="2">
        <f t="shared" si="22"/>
        <v>3.4255087378639577</v>
      </c>
      <c r="E199" s="2">
        <f t="shared" si="22"/>
        <v>8.1315541210660509</v>
      </c>
      <c r="F199" s="2">
        <f t="shared" si="22"/>
        <v>17.385267366111805</v>
      </c>
      <c r="G199" s="2">
        <f t="shared" si="22"/>
        <v>88.485526082182247</v>
      </c>
      <c r="H199" s="2">
        <f t="shared" si="22"/>
        <v>334.5973064342345</v>
      </c>
      <c r="I199" s="2">
        <f t="shared" si="22"/>
        <v>728.3792540318276</v>
      </c>
      <c r="J199" s="2">
        <f t="shared" si="22"/>
        <v>1175.3543979920053</v>
      </c>
      <c r="K199" s="2">
        <f t="shared" si="22"/>
        <v>1702.3738064199526</v>
      </c>
      <c r="L199" s="2">
        <f t="shared" si="22"/>
        <v>1251.2543157648054</v>
      </c>
      <c r="M199" s="2">
        <f t="shared" si="22"/>
        <v>882.75277374549682</v>
      </c>
      <c r="N199" s="2">
        <f t="shared" si="22"/>
        <v>694.20318753063714</v>
      </c>
      <c r="O199" s="2">
        <f t="shared" si="22"/>
        <v>21.809108999311327</v>
      </c>
    </row>
    <row r="200" spans="1:15" x14ac:dyDescent="0.25">
      <c r="A200">
        <f t="shared" si="20"/>
        <v>2.6915348039269156</v>
      </c>
      <c r="B200">
        <v>3</v>
      </c>
      <c r="C200">
        <f t="shared" si="23"/>
        <v>5</v>
      </c>
      <c r="D200" s="2">
        <f t="shared" si="22"/>
        <v>3.0145737430706823</v>
      </c>
      <c r="E200" s="2">
        <f t="shared" si="22"/>
        <v>7.1428065166593369</v>
      </c>
      <c r="F200" s="2">
        <f t="shared" si="22"/>
        <v>15.323814433707099</v>
      </c>
      <c r="G200" s="2">
        <f t="shared" si="22"/>
        <v>77.130248127665084</v>
      </c>
      <c r="H200" s="2">
        <f t="shared" si="22"/>
        <v>289.95966995644159</v>
      </c>
      <c r="I200" s="2">
        <f t="shared" si="22"/>
        <v>627.47310220083159</v>
      </c>
      <c r="J200" s="2">
        <f t="shared" si="22"/>
        <v>1007.9358680756671</v>
      </c>
      <c r="K200" s="2">
        <f t="shared" si="22"/>
        <v>1444.1316903169443</v>
      </c>
      <c r="L200" s="2">
        <f t="shared" si="22"/>
        <v>1055.8489062702579</v>
      </c>
      <c r="M200" s="2">
        <f t="shared" si="22"/>
        <v>748.07981065626313</v>
      </c>
      <c r="N200" s="2">
        <f t="shared" si="22"/>
        <v>590.09852200522425</v>
      </c>
      <c r="O200" s="2">
        <f t="shared" si="22"/>
        <v>18.681798545461092</v>
      </c>
    </row>
    <row r="201" spans="1:15" x14ac:dyDescent="0.25">
      <c r="A201">
        <f t="shared" si="20"/>
        <v>2.6915348039269156</v>
      </c>
      <c r="B201">
        <v>4</v>
      </c>
      <c r="C201">
        <f t="shared" si="23"/>
        <v>5</v>
      </c>
      <c r="D201" s="2">
        <f t="shared" si="22"/>
        <v>2.3550882384950138</v>
      </c>
      <c r="E201" s="2">
        <f t="shared" si="22"/>
        <v>5.5602460173556816</v>
      </c>
      <c r="F201" s="2">
        <f t="shared" si="22"/>
        <v>12.00800563489034</v>
      </c>
      <c r="G201" s="2">
        <f t="shared" si="22"/>
        <v>59.15505028908256</v>
      </c>
      <c r="H201" s="2">
        <f t="shared" si="22"/>
        <v>219.88865557387501</v>
      </c>
      <c r="I201" s="2">
        <f t="shared" si="22"/>
        <v>470.41445808348072</v>
      </c>
      <c r="J201" s="2">
        <f t="shared" si="22"/>
        <v>749.04150050540557</v>
      </c>
      <c r="K201" s="2">
        <f t="shared" si="22"/>
        <v>1050.936078620409</v>
      </c>
      <c r="L201" s="2">
        <f t="shared" si="22"/>
        <v>760.56485016010845</v>
      </c>
      <c r="M201" s="2">
        <f t="shared" si="22"/>
        <v>543.32733474479505</v>
      </c>
      <c r="N201" s="2">
        <f t="shared" si="22"/>
        <v>431.1275688049268</v>
      </c>
      <c r="O201" s="2">
        <f t="shared" si="22"/>
        <v>13.853451061310292</v>
      </c>
    </row>
    <row r="202" spans="1:15" x14ac:dyDescent="0.25">
      <c r="A202">
        <f t="shared" si="20"/>
        <v>2.6915348039269156</v>
      </c>
      <c r="B202">
        <v>5</v>
      </c>
      <c r="C202">
        <f t="shared" si="23"/>
        <v>5</v>
      </c>
      <c r="D202" s="2">
        <f t="shared" si="22"/>
        <v>1.8796429588442518</v>
      </c>
      <c r="E202" s="2">
        <f t="shared" si="22"/>
        <v>4.4232432619944104</v>
      </c>
      <c r="F202" s="2">
        <f t="shared" si="22"/>
        <v>9.6105273526058621</v>
      </c>
      <c r="G202" s="2">
        <f t="shared" si="22"/>
        <v>46.423725941493736</v>
      </c>
      <c r="H202" s="2">
        <f t="shared" si="22"/>
        <v>170.79442889581759</v>
      </c>
      <c r="I202" s="2">
        <f t="shared" si="22"/>
        <v>361.57898411471234</v>
      </c>
      <c r="J202" s="2">
        <f t="shared" si="22"/>
        <v>571.14458447686468</v>
      </c>
      <c r="K202" s="2">
        <f t="shared" si="22"/>
        <v>786.14293987608562</v>
      </c>
      <c r="L202" s="2">
        <f t="shared" si="22"/>
        <v>563.65139534935031</v>
      </c>
      <c r="M202" s="2">
        <f t="shared" si="22"/>
        <v>405.70001414310224</v>
      </c>
      <c r="N202" s="2">
        <f t="shared" si="22"/>
        <v>323.66408403944052</v>
      </c>
      <c r="O202" s="2">
        <f t="shared" si="22"/>
        <v>10.542542020127456</v>
      </c>
    </row>
    <row r="203" spans="1:15" x14ac:dyDescent="0.25">
      <c r="A203">
        <f t="shared" si="20"/>
        <v>2.6915348039269156</v>
      </c>
      <c r="B203">
        <v>6</v>
      </c>
      <c r="C203">
        <f t="shared" si="23"/>
        <v>5</v>
      </c>
      <c r="D203" s="2">
        <f t="shared" si="22"/>
        <v>1.5354815241281723</v>
      </c>
      <c r="E203" s="2">
        <f t="shared" si="22"/>
        <v>3.6027597354221159</v>
      </c>
      <c r="F203" s="2">
        <f t="shared" si="22"/>
        <v>7.8704578172864599</v>
      </c>
      <c r="G203" s="2">
        <f t="shared" si="22"/>
        <v>37.354611795250761</v>
      </c>
      <c r="H203" s="2">
        <f t="shared" si="22"/>
        <v>136.16404645892018</v>
      </c>
      <c r="I203" s="2">
        <f t="shared" si="22"/>
        <v>285.57008187034211</v>
      </c>
      <c r="J203" s="2">
        <f t="shared" si="22"/>
        <v>447.84985096952539</v>
      </c>
      <c r="K203" s="2">
        <f t="shared" si="22"/>
        <v>605.94130795381352</v>
      </c>
      <c r="L203" s="2">
        <f t="shared" si="22"/>
        <v>430.83062816093661</v>
      </c>
      <c r="M203" s="2">
        <f t="shared" si="22"/>
        <v>312.20003538171136</v>
      </c>
      <c r="N203" s="2">
        <f t="shared" si="22"/>
        <v>250.27979132286984</v>
      </c>
      <c r="O203" s="2">
        <f t="shared" si="22"/>
        <v>8.2521451286706764</v>
      </c>
    </row>
    <row r="204" spans="1:15" x14ac:dyDescent="0.25">
      <c r="A204">
        <f t="shared" si="20"/>
        <v>2.6915348039269156</v>
      </c>
      <c r="B204">
        <v>7</v>
      </c>
      <c r="C204">
        <f t="shared" si="23"/>
        <v>5</v>
      </c>
      <c r="D204" s="2">
        <f t="shared" si="22"/>
        <v>1.2811370333425547</v>
      </c>
      <c r="E204" s="2">
        <f t="shared" si="22"/>
        <v>2.9980908957344812</v>
      </c>
      <c r="F204" s="2">
        <f t="shared" si="22"/>
        <v>6.5814450050514282</v>
      </c>
      <c r="G204" s="2">
        <f t="shared" si="22"/>
        <v>30.747974914494804</v>
      </c>
      <c r="H204" s="2">
        <f t="shared" si="22"/>
        <v>111.15756646042776</v>
      </c>
      <c r="I204" s="2">
        <f t="shared" si="22"/>
        <v>231.17267747360955</v>
      </c>
      <c r="J204" s="2">
        <f t="shared" si="22"/>
        <v>360.21315412448934</v>
      </c>
      <c r="K204" s="2">
        <f t="shared" si="22"/>
        <v>479.93226532443049</v>
      </c>
      <c r="L204" s="2">
        <f t="shared" si="22"/>
        <v>338.69025203218945</v>
      </c>
      <c r="M204" s="2">
        <f t="shared" si="22"/>
        <v>246.91900241394413</v>
      </c>
      <c r="N204" s="2">
        <f t="shared" si="22"/>
        <v>198.8066085828867</v>
      </c>
      <c r="O204" s="2">
        <f t="shared" si="22"/>
        <v>6.6268798151440516</v>
      </c>
    </row>
    <row r="205" spans="1:15" x14ac:dyDescent="0.25">
      <c r="A205">
        <f t="shared" si="20"/>
        <v>2.6915348039269156</v>
      </c>
      <c r="B205">
        <v>8</v>
      </c>
      <c r="C205">
        <f t="shared" si="23"/>
        <v>5</v>
      </c>
      <c r="D205" s="2">
        <f t="shared" si="22"/>
        <v>1.0885663731605517</v>
      </c>
      <c r="E205" s="2">
        <f t="shared" si="22"/>
        <v>2.5414256541804843</v>
      </c>
      <c r="F205" s="2">
        <f t="shared" si="22"/>
        <v>5.6034215182120288</v>
      </c>
      <c r="G205" s="2">
        <f t="shared" si="22"/>
        <v>25.810015439620827</v>
      </c>
      <c r="H205" s="2">
        <f t="shared" si="22"/>
        <v>92.613996205451841</v>
      </c>
      <c r="I205" s="2">
        <f t="shared" si="22"/>
        <v>191.15629675952044</v>
      </c>
      <c r="J205" s="2">
        <f t="shared" si="22"/>
        <v>296.1394200073583</v>
      </c>
      <c r="K205" s="2">
        <f t="shared" si="22"/>
        <v>389.14398145357256</v>
      </c>
      <c r="L205" s="2">
        <f t="shared" si="22"/>
        <v>272.77648521781941</v>
      </c>
      <c r="M205" s="2">
        <f t="shared" si="22"/>
        <v>199.94943915718852</v>
      </c>
      <c r="N205" s="2">
        <f t="shared" si="22"/>
        <v>161.61831453790145</v>
      </c>
      <c r="O205" s="2">
        <f t="shared" si="22"/>
        <v>5.4403860526675256</v>
      </c>
    </row>
    <row r="206" spans="1:15" x14ac:dyDescent="0.25">
      <c r="A206">
        <f t="shared" si="20"/>
        <v>2.6915348039269156</v>
      </c>
      <c r="B206">
        <v>9</v>
      </c>
      <c r="C206">
        <f t="shared" si="23"/>
        <v>5</v>
      </c>
      <c r="D206" s="2">
        <f t="shared" si="22"/>
        <v>0.93933755844544808</v>
      </c>
      <c r="E206" s="2">
        <f t="shared" si="22"/>
        <v>2.1883400966467517</v>
      </c>
      <c r="F206" s="2">
        <f t="shared" si="22"/>
        <v>4.8440657198979258</v>
      </c>
      <c r="G206" s="2">
        <f t="shared" si="22"/>
        <v>22.027682561344488</v>
      </c>
      <c r="H206" s="2">
        <f t="shared" si="22"/>
        <v>78.51084835295535</v>
      </c>
      <c r="I206" s="2">
        <f t="shared" si="22"/>
        <v>160.9413676617512</v>
      </c>
      <c r="J206" s="2">
        <f t="shared" si="22"/>
        <v>248.0266555473325</v>
      </c>
      <c r="K206" s="2">
        <f t="shared" si="22"/>
        <v>321.86642053702246</v>
      </c>
      <c r="L206" s="2">
        <f t="shared" si="22"/>
        <v>224.24542530530999</v>
      </c>
      <c r="M206" s="2">
        <f t="shared" si="22"/>
        <v>165.18643938752774</v>
      </c>
      <c r="N206" s="2">
        <f t="shared" si="22"/>
        <v>133.9918016838941</v>
      </c>
      <c r="O206" s="2">
        <f t="shared" si="22"/>
        <v>4.5506583946437855</v>
      </c>
    </row>
    <row r="207" spans="1:15" x14ac:dyDescent="0.25">
      <c r="A207">
        <f t="shared" si="20"/>
        <v>2.6915348039269156</v>
      </c>
      <c r="B207">
        <v>10</v>
      </c>
      <c r="C207">
        <f t="shared" si="23"/>
        <v>5</v>
      </c>
      <c r="D207" s="2">
        <f t="shared" ref="D207:O222" si="24">10^(D$2+D$3*$C207+D$4*$C207^2+D$5*LOG(SQRT($B207^2+$A207^2))+D$6*$B207)</f>
        <v>0.82124359775451916</v>
      </c>
      <c r="E207" s="2">
        <f t="shared" si="24"/>
        <v>1.9094937987803282</v>
      </c>
      <c r="F207" s="2">
        <f t="shared" si="24"/>
        <v>4.2420929456815335</v>
      </c>
      <c r="G207" s="2">
        <f t="shared" si="24"/>
        <v>19.065917620826539</v>
      </c>
      <c r="H207" s="2">
        <f t="shared" si="24"/>
        <v>67.538423144433494</v>
      </c>
      <c r="I207" s="2">
        <f t="shared" si="24"/>
        <v>137.58748558604566</v>
      </c>
      <c r="J207" s="2">
        <f t="shared" si="24"/>
        <v>211.02541339165302</v>
      </c>
      <c r="K207" s="2">
        <f t="shared" si="24"/>
        <v>270.74338460158242</v>
      </c>
      <c r="L207" s="2">
        <f t="shared" si="24"/>
        <v>187.58244042185405</v>
      </c>
      <c r="M207" s="2">
        <f t="shared" si="24"/>
        <v>138.80042447200219</v>
      </c>
      <c r="N207" s="2">
        <f t="shared" si="24"/>
        <v>112.95149222604138</v>
      </c>
      <c r="O207" s="4">
        <f t="shared" si="24"/>
        <v>3.8672523581339577</v>
      </c>
    </row>
    <row r="208" spans="1:15" x14ac:dyDescent="0.25">
      <c r="A208">
        <f t="shared" si="20"/>
        <v>2.6915348039269156</v>
      </c>
      <c r="B208">
        <v>12</v>
      </c>
      <c r="C208">
        <f t="shared" si="23"/>
        <v>5</v>
      </c>
      <c r="D208" s="2">
        <f t="shared" si="24"/>
        <v>0.64803884590789573</v>
      </c>
      <c r="E208" s="2">
        <f t="shared" si="24"/>
        <v>1.5015999599736225</v>
      </c>
      <c r="F208" s="2">
        <f t="shared" si="24"/>
        <v>3.3572084921561802</v>
      </c>
      <c r="G208" s="2">
        <f t="shared" si="24"/>
        <v>14.780787107737678</v>
      </c>
      <c r="H208" s="2">
        <f t="shared" si="24"/>
        <v>51.79497971997646</v>
      </c>
      <c r="I208" s="2">
        <f t="shared" si="24"/>
        <v>104.36092825908622</v>
      </c>
      <c r="J208" s="2">
        <f t="shared" si="24"/>
        <v>158.72151247630524</v>
      </c>
      <c r="K208" s="2">
        <f t="shared" si="24"/>
        <v>199.58346619633923</v>
      </c>
      <c r="L208" s="2">
        <f t="shared" si="24"/>
        <v>136.93160668477714</v>
      </c>
      <c r="M208" s="2">
        <f t="shared" si="24"/>
        <v>102.12600074916708</v>
      </c>
      <c r="N208" s="2">
        <f t="shared" si="24"/>
        <v>83.579743092428359</v>
      </c>
      <c r="O208" s="2">
        <f t="shared" si="24"/>
        <v>2.9027371966057629</v>
      </c>
    </row>
    <row r="209" spans="1:15" x14ac:dyDescent="0.25">
      <c r="A209">
        <f t="shared" si="20"/>
        <v>2.6915348039269156</v>
      </c>
      <c r="B209">
        <v>14</v>
      </c>
      <c r="C209">
        <f t="shared" si="23"/>
        <v>5</v>
      </c>
      <c r="D209" s="2">
        <f t="shared" si="24"/>
        <v>0.52865853988544931</v>
      </c>
      <c r="E209" s="2">
        <f t="shared" si="24"/>
        <v>1.2213638655904346</v>
      </c>
      <c r="F209" s="2">
        <f t="shared" si="24"/>
        <v>2.7456388376860872</v>
      </c>
      <c r="G209" s="2">
        <f t="shared" si="24"/>
        <v>11.875784255909712</v>
      </c>
      <c r="H209" s="2">
        <f t="shared" si="24"/>
        <v>41.22965649356923</v>
      </c>
      <c r="I209" s="2">
        <f t="shared" si="24"/>
        <v>82.291148650849763</v>
      </c>
      <c r="J209" s="2">
        <f t="shared" si="24"/>
        <v>124.25293930376834</v>
      </c>
      <c r="K209" s="2">
        <f t="shared" si="24"/>
        <v>153.56335389724845</v>
      </c>
      <c r="L209" s="2">
        <f t="shared" si="24"/>
        <v>104.47420172660171</v>
      </c>
      <c r="M209" s="2">
        <f t="shared" si="24"/>
        <v>78.450097375534085</v>
      </c>
      <c r="N209" s="2">
        <f t="shared" si="24"/>
        <v>64.517241775844141</v>
      </c>
      <c r="O209" s="2">
        <f t="shared" si="24"/>
        <v>2.2683421356326225</v>
      </c>
    </row>
    <row r="210" spans="1:15" x14ac:dyDescent="0.25">
      <c r="A210">
        <f t="shared" si="20"/>
        <v>2.6915348039269156</v>
      </c>
      <c r="B210">
        <v>16</v>
      </c>
      <c r="C210">
        <f t="shared" si="23"/>
        <v>5</v>
      </c>
      <c r="D210" s="2">
        <f t="shared" si="24"/>
        <v>0.44235668786368176</v>
      </c>
      <c r="E210" s="2">
        <f t="shared" si="24"/>
        <v>1.0193398595373058</v>
      </c>
      <c r="F210" s="2">
        <f t="shared" si="24"/>
        <v>2.3024788510529248</v>
      </c>
      <c r="G210" s="2">
        <f t="shared" si="24"/>
        <v>9.8055984692259752</v>
      </c>
      <c r="H210" s="2">
        <f t="shared" si="24"/>
        <v>33.76624711150108</v>
      </c>
      <c r="I210" s="2">
        <f t="shared" si="24"/>
        <v>66.839209370430197</v>
      </c>
      <c r="J210" s="2">
        <f t="shared" si="24"/>
        <v>100.28419824203809</v>
      </c>
      <c r="K210" s="2">
        <f t="shared" si="24"/>
        <v>122.07915115461805</v>
      </c>
      <c r="L210" s="2">
        <f t="shared" si="24"/>
        <v>82.444420032360256</v>
      </c>
      <c r="M210" s="2">
        <f t="shared" si="24"/>
        <v>62.277264188443191</v>
      </c>
      <c r="N210" s="2">
        <f t="shared" si="24"/>
        <v>51.435794282285812</v>
      </c>
      <c r="O210" s="2">
        <f t="shared" si="24"/>
        <v>1.827933332391444</v>
      </c>
    </row>
    <row r="211" spans="1:15" x14ac:dyDescent="0.25">
      <c r="A211">
        <f t="shared" si="20"/>
        <v>2.6915348039269156</v>
      </c>
      <c r="B211">
        <v>18</v>
      </c>
      <c r="C211">
        <f t="shared" si="23"/>
        <v>5</v>
      </c>
      <c r="D211" s="2">
        <f t="shared" si="24"/>
        <v>0.37758756999755594</v>
      </c>
      <c r="E211" s="2">
        <f t="shared" si="24"/>
        <v>0.86809289993738714</v>
      </c>
      <c r="F211" s="2">
        <f t="shared" si="24"/>
        <v>1.9691960287927128</v>
      </c>
      <c r="G211" s="2">
        <f t="shared" si="24"/>
        <v>8.2714193923631232</v>
      </c>
      <c r="H211" s="2">
        <f t="shared" si="24"/>
        <v>28.277783444795784</v>
      </c>
      <c r="I211" s="2">
        <f t="shared" si="24"/>
        <v>55.564909652312956</v>
      </c>
      <c r="J211" s="2">
        <f t="shared" si="24"/>
        <v>82.900466508592487</v>
      </c>
      <c r="K211" s="2">
        <f t="shared" si="24"/>
        <v>99.569949692537378</v>
      </c>
      <c r="L211" s="2">
        <f t="shared" si="24"/>
        <v>66.804244320221613</v>
      </c>
      <c r="M211" s="2">
        <f t="shared" si="24"/>
        <v>50.730304721125592</v>
      </c>
      <c r="N211" s="2">
        <f t="shared" si="24"/>
        <v>42.058126325070404</v>
      </c>
      <c r="O211" s="2">
        <f t="shared" si="24"/>
        <v>1.5089890333316891</v>
      </c>
    </row>
    <row r="212" spans="1:15" x14ac:dyDescent="0.25">
      <c r="A212">
        <f t="shared" si="20"/>
        <v>2.6915348039269156</v>
      </c>
      <c r="B212">
        <v>20</v>
      </c>
      <c r="C212">
        <f t="shared" si="23"/>
        <v>5</v>
      </c>
      <c r="D212" s="2">
        <f t="shared" si="24"/>
        <v>0.32749890426008621</v>
      </c>
      <c r="E212" s="2">
        <f t="shared" si="24"/>
        <v>0.75138288848778134</v>
      </c>
      <c r="F212" s="2">
        <f t="shared" si="24"/>
        <v>1.7109748249499837</v>
      </c>
      <c r="G212" s="2">
        <f t="shared" si="24"/>
        <v>7.0982667308820941</v>
      </c>
      <c r="H212" s="2">
        <f t="shared" si="24"/>
        <v>24.109704073274717</v>
      </c>
      <c r="I212" s="2">
        <f t="shared" si="24"/>
        <v>47.062665123576423</v>
      </c>
      <c r="J212" s="2">
        <f t="shared" si="24"/>
        <v>69.861043432595594</v>
      </c>
      <c r="K212" s="2">
        <f t="shared" si="24"/>
        <v>82.900766458692317</v>
      </c>
      <c r="L212" s="2">
        <f t="shared" si="24"/>
        <v>55.29395772048283</v>
      </c>
      <c r="M212" s="2">
        <f t="shared" si="24"/>
        <v>42.189496546040182</v>
      </c>
      <c r="N212" s="2">
        <f t="shared" si="24"/>
        <v>35.096754003682001</v>
      </c>
      <c r="O212" s="2">
        <f t="shared" si="24"/>
        <v>1.270064968921564</v>
      </c>
    </row>
    <row r="213" spans="1:15" x14ac:dyDescent="0.25">
      <c r="A213">
        <f t="shared" si="20"/>
        <v>2.6915348039269156</v>
      </c>
      <c r="B213">
        <v>22</v>
      </c>
      <c r="C213">
        <f t="shared" si="23"/>
        <v>5</v>
      </c>
      <c r="D213" s="2">
        <f t="shared" si="24"/>
        <v>0.28780343266585845</v>
      </c>
      <c r="E213" s="2">
        <f t="shared" si="24"/>
        <v>0.65907220072803485</v>
      </c>
      <c r="F213" s="2">
        <f t="shared" si="24"/>
        <v>1.5059896907657591</v>
      </c>
      <c r="G213" s="2">
        <f t="shared" si="24"/>
        <v>6.1779465176399802</v>
      </c>
      <c r="H213" s="2">
        <f t="shared" si="24"/>
        <v>20.86019052142446</v>
      </c>
      <c r="I213" s="2">
        <f t="shared" si="24"/>
        <v>40.475921799489683</v>
      </c>
      <c r="J213" s="2">
        <f t="shared" si="24"/>
        <v>59.808093347015756</v>
      </c>
      <c r="K213" s="2">
        <f t="shared" si="24"/>
        <v>70.197080356135956</v>
      </c>
      <c r="L213" s="2">
        <f t="shared" si="24"/>
        <v>46.571161374610817</v>
      </c>
      <c r="M213" s="2">
        <f t="shared" si="24"/>
        <v>35.687564672561479</v>
      </c>
      <c r="N213" s="2">
        <f t="shared" si="24"/>
        <v>29.779906004171441</v>
      </c>
      <c r="O213" s="2">
        <f t="shared" si="24"/>
        <v>1.0860808897133443</v>
      </c>
    </row>
    <row r="214" spans="1:15" x14ac:dyDescent="0.25">
      <c r="A214">
        <f t="shared" si="20"/>
        <v>2.6915348039269156</v>
      </c>
      <c r="B214">
        <v>24</v>
      </c>
      <c r="C214">
        <f t="shared" si="23"/>
        <v>5</v>
      </c>
      <c r="D214" s="2">
        <f t="shared" si="24"/>
        <v>0.25569896654287283</v>
      </c>
      <c r="E214" s="2">
        <f t="shared" si="24"/>
        <v>0.58454838808874732</v>
      </c>
      <c r="F214" s="2">
        <f t="shared" si="24"/>
        <v>1.339950337394797</v>
      </c>
      <c r="G214" s="2">
        <f t="shared" si="24"/>
        <v>5.4404856552280734</v>
      </c>
      <c r="H214" s="2">
        <f t="shared" si="24"/>
        <v>18.271044581722155</v>
      </c>
      <c r="I214" s="2">
        <f t="shared" si="24"/>
        <v>35.257877114879214</v>
      </c>
      <c r="J214" s="2">
        <f t="shared" si="24"/>
        <v>51.879146353388336</v>
      </c>
      <c r="K214" s="2">
        <f t="shared" si="24"/>
        <v>60.282404156551948</v>
      </c>
      <c r="L214" s="2">
        <f t="shared" si="24"/>
        <v>39.798236064960655</v>
      </c>
      <c r="M214" s="2">
        <f t="shared" si="24"/>
        <v>30.618110517126919</v>
      </c>
      <c r="N214" s="2">
        <f t="shared" si="24"/>
        <v>25.622111710677494</v>
      </c>
      <c r="O214" s="2">
        <f t="shared" si="24"/>
        <v>0.94112588398933572</v>
      </c>
    </row>
    <row r="215" spans="1:15" x14ac:dyDescent="0.25">
      <c r="A215">
        <f t="shared" si="20"/>
        <v>2.6915348039269156</v>
      </c>
      <c r="B215">
        <v>26</v>
      </c>
      <c r="C215">
        <f t="shared" si="23"/>
        <v>5</v>
      </c>
      <c r="D215" s="2">
        <f t="shared" si="24"/>
        <v>0.22928576775727993</v>
      </c>
      <c r="E215" s="2">
        <f t="shared" si="24"/>
        <v>0.52333687582217814</v>
      </c>
      <c r="F215" s="2">
        <f t="shared" si="24"/>
        <v>1.2031533772924117</v>
      </c>
      <c r="G215" s="2">
        <f t="shared" si="24"/>
        <v>4.8388975937043321</v>
      </c>
      <c r="H215" s="2">
        <f t="shared" si="24"/>
        <v>16.16989818815988</v>
      </c>
      <c r="I215" s="2">
        <f t="shared" si="24"/>
        <v>31.045656762864528</v>
      </c>
      <c r="J215" s="2">
        <f t="shared" si="24"/>
        <v>45.504436251158324</v>
      </c>
      <c r="K215" s="2">
        <f t="shared" si="24"/>
        <v>52.387905940304123</v>
      </c>
      <c r="L215" s="2">
        <f t="shared" si="24"/>
        <v>34.430681703576127</v>
      </c>
      <c r="M215" s="2">
        <f t="shared" si="24"/>
        <v>26.585257476652405</v>
      </c>
      <c r="N215" s="2">
        <f t="shared" si="24"/>
        <v>22.305469844671755</v>
      </c>
      <c r="O215" s="2">
        <f t="shared" si="24"/>
        <v>0.8247005457979788</v>
      </c>
    </row>
    <row r="216" spans="1:15" x14ac:dyDescent="0.25">
      <c r="A216">
        <f t="shared" si="20"/>
        <v>2.6915348039269156</v>
      </c>
      <c r="B216">
        <v>28</v>
      </c>
      <c r="C216">
        <f t="shared" si="23"/>
        <v>5</v>
      </c>
      <c r="D216" s="2">
        <f t="shared" si="24"/>
        <v>0.20723541631474271</v>
      </c>
      <c r="E216" s="2">
        <f t="shared" si="24"/>
        <v>0.47231405741694005</v>
      </c>
      <c r="F216" s="2">
        <f t="shared" si="24"/>
        <v>1.0888037756857711</v>
      </c>
      <c r="G216" s="2">
        <f t="shared" si="24"/>
        <v>4.3406121385911334</v>
      </c>
      <c r="H216" s="2">
        <f t="shared" si="24"/>
        <v>14.437905530595415</v>
      </c>
      <c r="I216" s="2">
        <f t="shared" si="24"/>
        <v>27.590416449318777</v>
      </c>
      <c r="J216" s="2">
        <f t="shared" si="24"/>
        <v>40.294859461341858</v>
      </c>
      <c r="K216" s="2">
        <f t="shared" si="24"/>
        <v>45.99371329757269</v>
      </c>
      <c r="L216" s="2">
        <f t="shared" si="24"/>
        <v>30.102087986907101</v>
      </c>
      <c r="M216" s="2">
        <f t="shared" si="24"/>
        <v>23.32156901375777</v>
      </c>
      <c r="N216" s="2">
        <f t="shared" si="24"/>
        <v>19.614619628719197</v>
      </c>
      <c r="O216" s="2">
        <f t="shared" si="24"/>
        <v>0.72964192696588004</v>
      </c>
    </row>
    <row r="217" spans="1:15" x14ac:dyDescent="0.25">
      <c r="A217">
        <f t="shared" si="20"/>
        <v>2.6915348039269156</v>
      </c>
      <c r="B217">
        <v>30</v>
      </c>
      <c r="C217">
        <f t="shared" si="23"/>
        <v>5</v>
      </c>
      <c r="D217" s="2">
        <f t="shared" si="24"/>
        <v>0.1885940440511672</v>
      </c>
      <c r="E217" s="2">
        <f t="shared" si="24"/>
        <v>0.42924053795586103</v>
      </c>
      <c r="F217" s="2">
        <f t="shared" si="24"/>
        <v>0.99201589209655083</v>
      </c>
      <c r="G217" s="2">
        <f t="shared" si="24"/>
        <v>3.9224297391977436</v>
      </c>
      <c r="H217" s="2">
        <f t="shared" si="24"/>
        <v>12.990828764994486</v>
      </c>
      <c r="I217" s="2">
        <f t="shared" si="24"/>
        <v>24.716654190002359</v>
      </c>
      <c r="J217" s="2">
        <f t="shared" si="24"/>
        <v>35.977040629782685</v>
      </c>
      <c r="K217" s="2">
        <f t="shared" si="24"/>
        <v>40.737893308754039</v>
      </c>
      <c r="L217" s="2">
        <f t="shared" si="24"/>
        <v>26.558492766812876</v>
      </c>
      <c r="M217" s="2">
        <f t="shared" si="24"/>
        <v>20.641016590623241</v>
      </c>
      <c r="N217" s="2">
        <f t="shared" si="24"/>
        <v>17.399370398352495</v>
      </c>
      <c r="O217" s="2">
        <f t="shared" si="24"/>
        <v>0.65092221104274051</v>
      </c>
    </row>
    <row r="218" spans="1:15" x14ac:dyDescent="0.25">
      <c r="A218">
        <f t="shared" si="20"/>
        <v>2.6915348039269156</v>
      </c>
      <c r="B218">
        <v>32</v>
      </c>
      <c r="C218">
        <f t="shared" si="23"/>
        <v>5</v>
      </c>
      <c r="D218" s="2">
        <f t="shared" si="24"/>
        <v>0.17266084702951928</v>
      </c>
      <c r="E218" s="2">
        <f t="shared" si="24"/>
        <v>0.39247342133867008</v>
      </c>
      <c r="F218" s="2">
        <f t="shared" si="24"/>
        <v>0.90919584134868192</v>
      </c>
      <c r="G218" s="2">
        <f t="shared" si="24"/>
        <v>3.5674323433033548</v>
      </c>
      <c r="H218" s="2">
        <f t="shared" si="24"/>
        <v>11.767517571141504</v>
      </c>
      <c r="I218" s="2">
        <f t="shared" si="24"/>
        <v>22.297557097838713</v>
      </c>
      <c r="J218" s="2">
        <f t="shared" si="24"/>
        <v>32.354144875259642</v>
      </c>
      <c r="K218" s="2">
        <f t="shared" si="24"/>
        <v>36.362042748608808</v>
      </c>
      <c r="L218" s="2">
        <f t="shared" si="24"/>
        <v>23.619324226952283</v>
      </c>
      <c r="M218" s="2">
        <f t="shared" si="24"/>
        <v>18.410890046904761</v>
      </c>
      <c r="N218" s="2">
        <f t="shared" si="24"/>
        <v>15.552322396053709</v>
      </c>
      <c r="O218" s="2">
        <f t="shared" si="24"/>
        <v>0.58492442435251901</v>
      </c>
    </row>
    <row r="219" spans="1:15" x14ac:dyDescent="0.25">
      <c r="A219">
        <f t="shared" si="20"/>
        <v>2.6915348039269156</v>
      </c>
      <c r="B219">
        <v>34</v>
      </c>
      <c r="C219">
        <f t="shared" si="23"/>
        <v>5</v>
      </c>
      <c r="D219" s="2">
        <f t="shared" si="24"/>
        <v>0.15891054303409977</v>
      </c>
      <c r="E219" s="2">
        <f t="shared" si="24"/>
        <v>0.36078294739662414</v>
      </c>
      <c r="F219" s="2">
        <f t="shared" si="24"/>
        <v>0.83764676360993373</v>
      </c>
      <c r="G219" s="2">
        <f t="shared" si="24"/>
        <v>3.2630269260451272</v>
      </c>
      <c r="H219" s="2">
        <f t="shared" si="24"/>
        <v>10.722647336276038</v>
      </c>
      <c r="I219" s="2">
        <f t="shared" si="24"/>
        <v>20.239535998983104</v>
      </c>
      <c r="J219" s="2">
        <f t="shared" si="24"/>
        <v>29.281384906065178</v>
      </c>
      <c r="K219" s="2">
        <f t="shared" si="24"/>
        <v>32.677578196069739</v>
      </c>
      <c r="L219" s="2">
        <f t="shared" si="24"/>
        <v>21.153305438848811</v>
      </c>
      <c r="M219" s="2">
        <f t="shared" si="24"/>
        <v>16.534408850071802</v>
      </c>
      <c r="N219" s="2">
        <f t="shared" si="24"/>
        <v>13.994978740884372</v>
      </c>
      <c r="O219" s="2">
        <f t="shared" si="24"/>
        <v>0.52899015286775541</v>
      </c>
    </row>
    <row r="220" spans="1:15" x14ac:dyDescent="0.25">
      <c r="A220">
        <f t="shared" si="20"/>
        <v>2.6915348039269156</v>
      </c>
      <c r="B220">
        <v>36</v>
      </c>
      <c r="C220">
        <f t="shared" si="23"/>
        <v>5</v>
      </c>
      <c r="D220" s="2">
        <f t="shared" si="24"/>
        <v>0.14694241953365589</v>
      </c>
      <c r="E220" s="2">
        <f t="shared" si="24"/>
        <v>0.33323217523074239</v>
      </c>
      <c r="F220" s="2">
        <f t="shared" si="24"/>
        <v>0.77530914451462607</v>
      </c>
      <c r="G220" s="2">
        <f t="shared" si="24"/>
        <v>2.9996691395328274</v>
      </c>
      <c r="H220" s="2">
        <f t="shared" si="24"/>
        <v>9.8220025086470493</v>
      </c>
      <c r="I220" s="2">
        <f t="shared" si="24"/>
        <v>18.47222515091913</v>
      </c>
      <c r="J220" s="2">
        <f t="shared" si="24"/>
        <v>26.650237271058199</v>
      </c>
      <c r="K220" s="2">
        <f t="shared" si="24"/>
        <v>29.544188632038601</v>
      </c>
      <c r="L220" s="2">
        <f t="shared" si="24"/>
        <v>19.063113370196159</v>
      </c>
      <c r="M220" s="2">
        <f t="shared" si="24"/>
        <v>14.939615675488662</v>
      </c>
      <c r="N220" s="2">
        <f t="shared" si="24"/>
        <v>12.66885460331096</v>
      </c>
      <c r="O220" s="2">
        <f t="shared" si="24"/>
        <v>0.48112832432736669</v>
      </c>
    </row>
    <row r="221" spans="1:15" x14ac:dyDescent="0.25">
      <c r="A221">
        <f t="shared" si="20"/>
        <v>2.6915348039269156</v>
      </c>
      <c r="B221">
        <v>38</v>
      </c>
      <c r="C221">
        <f t="shared" si="23"/>
        <v>5</v>
      </c>
      <c r="D221" s="2">
        <f t="shared" si="24"/>
        <v>0.13644598618848214</v>
      </c>
      <c r="E221" s="2">
        <f t="shared" si="24"/>
        <v>0.30909598167887287</v>
      </c>
      <c r="F221" s="2">
        <f t="shared" si="24"/>
        <v>0.72058556715673161</v>
      </c>
      <c r="G221" s="2">
        <f t="shared" si="24"/>
        <v>2.7700086583287402</v>
      </c>
      <c r="H221" s="2">
        <f t="shared" si="24"/>
        <v>9.0393312044714094</v>
      </c>
      <c r="I221" s="2">
        <f t="shared" si="24"/>
        <v>16.941841016100753</v>
      </c>
      <c r="J221" s="2">
        <f t="shared" si="24"/>
        <v>24.377993595516855</v>
      </c>
      <c r="K221" s="2">
        <f t="shared" si="24"/>
        <v>26.855678968893574</v>
      </c>
      <c r="L221" s="2">
        <f t="shared" si="24"/>
        <v>17.275337121390461</v>
      </c>
      <c r="M221" s="2">
        <f t="shared" si="24"/>
        <v>13.572084776257354</v>
      </c>
      <c r="N221" s="2">
        <f t="shared" si="24"/>
        <v>11.529627670694593</v>
      </c>
      <c r="O221" s="2">
        <f t="shared" si="24"/>
        <v>0.43982257347234233</v>
      </c>
    </row>
    <row r="222" spans="1:15" x14ac:dyDescent="0.25">
      <c r="A222">
        <f t="shared" si="20"/>
        <v>2.6915348039269156</v>
      </c>
      <c r="B222">
        <v>40</v>
      </c>
      <c r="C222">
        <f t="shared" si="23"/>
        <v>5</v>
      </c>
      <c r="D222" s="2">
        <f t="shared" si="24"/>
        <v>0.12717728922077998</v>
      </c>
      <c r="E222" s="2">
        <f t="shared" si="24"/>
        <v>0.28780527174675297</v>
      </c>
      <c r="F222" s="2">
        <f t="shared" si="24"/>
        <v>0.67221973762006904</v>
      </c>
      <c r="G222" s="2">
        <f t="shared" si="24"/>
        <v>2.5683035105262149</v>
      </c>
      <c r="H222" s="2">
        <f t="shared" si="24"/>
        <v>8.3541980211705056</v>
      </c>
      <c r="I222" s="2">
        <f t="shared" si="24"/>
        <v>15.606666287377003</v>
      </c>
      <c r="J222" s="2">
        <f t="shared" si="24"/>
        <v>22.400676658126901</v>
      </c>
      <c r="K222" s="2">
        <f t="shared" si="24"/>
        <v>24.530440415488339</v>
      </c>
      <c r="L222" s="2">
        <f t="shared" si="24"/>
        <v>15.733741518172344</v>
      </c>
      <c r="M222" s="2">
        <f t="shared" si="24"/>
        <v>12.390016793483777</v>
      </c>
      <c r="N222" s="2">
        <f t="shared" si="24"/>
        <v>10.543195182666658</v>
      </c>
      <c r="O222" s="2">
        <f t="shared" si="24"/>
        <v>0.4039007371771921</v>
      </c>
    </row>
    <row r="223" spans="1:15" x14ac:dyDescent="0.25">
      <c r="A223">
        <f t="shared" si="20"/>
        <v>2.6915348039269156</v>
      </c>
      <c r="B223">
        <v>50</v>
      </c>
      <c r="C223">
        <f t="shared" si="23"/>
        <v>5</v>
      </c>
      <c r="D223" s="2">
        <f t="shared" ref="D223:O238" si="25">10^(D$2+D$3*$C223+D$4*$C223^2+D$5*LOG(SQRT($B223^2+$A223^2))+D$6*$B223)</f>
        <v>9.3616736877956769E-2</v>
      </c>
      <c r="E223" s="2">
        <f t="shared" si="25"/>
        <v>0.21091697431250375</v>
      </c>
      <c r="F223" s="2">
        <f t="shared" si="25"/>
        <v>0.49670287164981419</v>
      </c>
      <c r="G223" s="2">
        <f t="shared" si="25"/>
        <v>1.8477570631356734</v>
      </c>
      <c r="H223" s="2">
        <f t="shared" si="25"/>
        <v>5.9267986894990035</v>
      </c>
      <c r="I223" s="2">
        <f t="shared" si="25"/>
        <v>10.915556525911217</v>
      </c>
      <c r="J223" s="2">
        <f t="shared" si="25"/>
        <v>15.497639872376348</v>
      </c>
      <c r="K223" s="2">
        <f t="shared" si="25"/>
        <v>16.535318321586608</v>
      </c>
      <c r="L223" s="2">
        <f t="shared" si="25"/>
        <v>10.472140372861233</v>
      </c>
      <c r="M223" s="2">
        <f t="shared" si="25"/>
        <v>8.33138066947879</v>
      </c>
      <c r="N223" s="2">
        <f t="shared" si="25"/>
        <v>7.1417348673225982</v>
      </c>
      <c r="O223" s="2">
        <f t="shared" si="25"/>
        <v>0.27868935776499043</v>
      </c>
    </row>
    <row r="224" spans="1:15" x14ac:dyDescent="0.25">
      <c r="A224">
        <f t="shared" si="20"/>
        <v>2.6915348039269156</v>
      </c>
      <c r="B224">
        <v>55</v>
      </c>
      <c r="C224">
        <f t="shared" si="23"/>
        <v>5</v>
      </c>
      <c r="D224" s="2">
        <f t="shared" si="25"/>
        <v>8.2122936149772938E-2</v>
      </c>
      <c r="E224" s="2">
        <f t="shared" si="25"/>
        <v>0.184670202911774</v>
      </c>
      <c r="F224" s="2">
        <f t="shared" si="25"/>
        <v>0.43642484267170395</v>
      </c>
      <c r="G224" s="2">
        <f t="shared" si="25"/>
        <v>1.6051056083883228</v>
      </c>
      <c r="H224" s="2">
        <f t="shared" si="25"/>
        <v>5.1177378983732504</v>
      </c>
      <c r="I224" s="2">
        <f t="shared" si="25"/>
        <v>9.3683171720906806</v>
      </c>
      <c r="J224" s="2">
        <f t="shared" si="25"/>
        <v>13.239096961184673</v>
      </c>
      <c r="K224" s="2">
        <f t="shared" si="25"/>
        <v>13.969316505937119</v>
      </c>
      <c r="L224" s="2">
        <f t="shared" si="25"/>
        <v>8.7992342150585188</v>
      </c>
      <c r="M224" s="2">
        <f t="shared" si="25"/>
        <v>7.0311352862506684</v>
      </c>
      <c r="N224" s="2">
        <f t="shared" si="25"/>
        <v>6.0460893858919631</v>
      </c>
      <c r="O224" s="2">
        <f t="shared" si="25"/>
        <v>0.23780324561068364</v>
      </c>
    </row>
    <row r="225" spans="1:15" x14ac:dyDescent="0.25">
      <c r="A225">
        <f t="shared" si="20"/>
        <v>2.6915348039269156</v>
      </c>
      <c r="B225">
        <v>60</v>
      </c>
      <c r="C225">
        <f t="shared" si="23"/>
        <v>5</v>
      </c>
      <c r="D225" s="2">
        <f t="shared" si="25"/>
        <v>7.2862830303626835E-2</v>
      </c>
      <c r="E225" s="2">
        <f t="shared" si="25"/>
        <v>0.16356270392770378</v>
      </c>
      <c r="F225" s="2">
        <f t="shared" si="25"/>
        <v>0.38778591375716304</v>
      </c>
      <c r="G225" s="2">
        <f t="shared" si="25"/>
        <v>1.4114369920933623</v>
      </c>
      <c r="H225" s="2">
        <f t="shared" si="25"/>
        <v>4.4756948130036873</v>
      </c>
      <c r="I225" s="2">
        <f t="shared" si="25"/>
        <v>8.1476215340249993</v>
      </c>
      <c r="J225" s="2">
        <f t="shared" si="25"/>
        <v>11.465158052226759</v>
      </c>
      <c r="K225" s="2">
        <f t="shared" si="25"/>
        <v>11.975268941397681</v>
      </c>
      <c r="L225" s="2">
        <f t="shared" si="25"/>
        <v>7.5059518143765445</v>
      </c>
      <c r="M225" s="2">
        <f t="shared" si="25"/>
        <v>6.0217234988514514</v>
      </c>
      <c r="N225" s="2">
        <f t="shared" si="25"/>
        <v>5.1929507863843538</v>
      </c>
      <c r="O225" s="2">
        <f t="shared" si="25"/>
        <v>0.2057249628963882</v>
      </c>
    </row>
    <row r="226" spans="1:15" x14ac:dyDescent="0.25">
      <c r="A226">
        <f t="shared" si="20"/>
        <v>2.6915348039269156</v>
      </c>
      <c r="B226">
        <v>70</v>
      </c>
      <c r="C226">
        <f t="shared" si="23"/>
        <v>5</v>
      </c>
      <c r="D226" s="2">
        <f t="shared" si="25"/>
        <v>5.8940366953502098E-2</v>
      </c>
      <c r="E226" s="2">
        <f t="shared" si="25"/>
        <v>0.13190293478581641</v>
      </c>
      <c r="F226" s="2">
        <f t="shared" si="25"/>
        <v>0.31451035998068372</v>
      </c>
      <c r="G226" s="2">
        <f t="shared" si="25"/>
        <v>1.1237887874288972</v>
      </c>
      <c r="H226" s="2">
        <f t="shared" si="25"/>
        <v>3.5291759219265626</v>
      </c>
      <c r="I226" s="2">
        <f t="shared" si="25"/>
        <v>6.3616020986640267</v>
      </c>
      <c r="J226" s="2">
        <f t="shared" si="25"/>
        <v>8.884663387669228</v>
      </c>
      <c r="K226" s="2">
        <f t="shared" si="25"/>
        <v>9.1143766936275092</v>
      </c>
      <c r="L226" s="2">
        <f t="shared" si="25"/>
        <v>5.6628896631462933</v>
      </c>
      <c r="M226" s="2">
        <f t="shared" si="25"/>
        <v>4.5753820767226943</v>
      </c>
      <c r="N226" s="2">
        <f t="shared" si="25"/>
        <v>3.9657578116555752</v>
      </c>
      <c r="O226" s="2">
        <f t="shared" si="25"/>
        <v>0.15912776106417986</v>
      </c>
    </row>
    <row r="227" spans="1:15" x14ac:dyDescent="0.25">
      <c r="A227">
        <f t="shared" si="20"/>
        <v>2.6915348039269156</v>
      </c>
      <c r="B227">
        <v>80</v>
      </c>
      <c r="C227">
        <f t="shared" si="23"/>
        <v>5</v>
      </c>
      <c r="D227" s="2">
        <f t="shared" si="25"/>
        <v>4.9045987481944317E-2</v>
      </c>
      <c r="E227" s="2">
        <f t="shared" si="25"/>
        <v>0.10946789578907415</v>
      </c>
      <c r="F227" s="2">
        <f t="shared" si="25"/>
        <v>0.26230718629641364</v>
      </c>
      <c r="G227" s="2">
        <f t="shared" si="25"/>
        <v>0.92238007239500375</v>
      </c>
      <c r="H227" s="2">
        <f t="shared" si="25"/>
        <v>2.8724320648665436</v>
      </c>
      <c r="I227" s="2">
        <f t="shared" si="25"/>
        <v>5.1337685474659294</v>
      </c>
      <c r="J227" s="2">
        <f t="shared" si="25"/>
        <v>7.1231622766528515</v>
      </c>
      <c r="K227" s="2">
        <f t="shared" si="25"/>
        <v>7.1942010093261661</v>
      </c>
      <c r="L227" s="2">
        <f t="shared" si="25"/>
        <v>4.4360091813382336</v>
      </c>
      <c r="M227" s="2">
        <f t="shared" si="25"/>
        <v>3.6061673414697037</v>
      </c>
      <c r="N227" s="2">
        <f t="shared" si="25"/>
        <v>3.1394672154338754</v>
      </c>
      <c r="O227" s="2">
        <f t="shared" si="25"/>
        <v>0.12737459338624069</v>
      </c>
    </row>
    <row r="228" spans="1:15" x14ac:dyDescent="0.25">
      <c r="A228">
        <f t="shared" si="20"/>
        <v>2.6915348039269156</v>
      </c>
      <c r="B228">
        <v>90</v>
      </c>
      <c r="C228">
        <f t="shared" si="23"/>
        <v>5</v>
      </c>
      <c r="D228" s="2">
        <f t="shared" si="25"/>
        <v>4.1704826772837031E-2</v>
      </c>
      <c r="E228" s="2">
        <f t="shared" si="25"/>
        <v>9.2864043315933759E-2</v>
      </c>
      <c r="F228" s="2">
        <f t="shared" si="25"/>
        <v>0.22349187772501175</v>
      </c>
      <c r="G228" s="2">
        <f t="shared" si="25"/>
        <v>0.77487089490888994</v>
      </c>
      <c r="H228" s="2">
        <f t="shared" si="25"/>
        <v>2.3952444402954436</v>
      </c>
      <c r="I228" s="2">
        <f t="shared" si="25"/>
        <v>4.2487961644383399</v>
      </c>
      <c r="J228" s="2">
        <f t="shared" si="25"/>
        <v>5.8613614196635124</v>
      </c>
      <c r="K228" s="2">
        <f t="shared" si="25"/>
        <v>5.8388781948726871</v>
      </c>
      <c r="L228" s="2">
        <f t="shared" si="25"/>
        <v>3.5762389383817608</v>
      </c>
      <c r="M228" s="2">
        <f t="shared" si="25"/>
        <v>2.9230120960132782</v>
      </c>
      <c r="N228" s="2">
        <f t="shared" si="25"/>
        <v>2.5546241968489647</v>
      </c>
      <c r="O228" s="2">
        <f t="shared" si="25"/>
        <v>0.10466350196534513</v>
      </c>
    </row>
    <row r="229" spans="1:15" x14ac:dyDescent="0.25">
      <c r="A229">
        <f t="shared" si="20"/>
        <v>2.6915348039269156</v>
      </c>
      <c r="B229">
        <v>100</v>
      </c>
      <c r="C229">
        <f t="shared" si="23"/>
        <v>5</v>
      </c>
      <c r="D229" s="2">
        <f t="shared" si="25"/>
        <v>3.6073086759049355E-2</v>
      </c>
      <c r="E229" s="2">
        <f t="shared" si="25"/>
        <v>8.0154915619157094E-2</v>
      </c>
      <c r="F229" s="2">
        <f t="shared" si="25"/>
        <v>0.19365823955648237</v>
      </c>
      <c r="G229" s="2">
        <f t="shared" si="25"/>
        <v>0.66300546669477234</v>
      </c>
      <c r="H229" s="2">
        <f t="shared" si="25"/>
        <v>2.0359035629978823</v>
      </c>
      <c r="I229" s="2">
        <f t="shared" si="25"/>
        <v>3.5871301832743336</v>
      </c>
      <c r="J229" s="2">
        <f t="shared" si="25"/>
        <v>4.9231087907683451</v>
      </c>
      <c r="K229" s="2">
        <f t="shared" si="25"/>
        <v>4.8441885006603727</v>
      </c>
      <c r="L229" s="2">
        <f t="shared" si="25"/>
        <v>2.9492532794516202</v>
      </c>
      <c r="M229" s="2">
        <f t="shared" si="25"/>
        <v>2.422251896528401</v>
      </c>
      <c r="N229" s="2">
        <f t="shared" si="25"/>
        <v>2.1243422856012972</v>
      </c>
      <c r="O229" s="2">
        <f t="shared" si="25"/>
        <v>8.7798590902754076E-2</v>
      </c>
    </row>
    <row r="230" spans="1:15" x14ac:dyDescent="0.25">
      <c r="A230">
        <f t="shared" ref="A230:A293" si="26">MAX(1,10^(-1.72+0.43*C230))</f>
        <v>2.6915348039269156</v>
      </c>
      <c r="B230">
        <v>120</v>
      </c>
      <c r="C230">
        <f t="shared" si="23"/>
        <v>5</v>
      </c>
      <c r="D230" s="2">
        <f t="shared" si="25"/>
        <v>2.8063235745001285E-2</v>
      </c>
      <c r="E230" s="2">
        <f t="shared" si="25"/>
        <v>6.2130083222408823E-2</v>
      </c>
      <c r="F230" s="2">
        <f t="shared" si="25"/>
        <v>0.15112478026515358</v>
      </c>
      <c r="G230" s="2">
        <f t="shared" si="25"/>
        <v>0.50619846873586705</v>
      </c>
      <c r="H230" s="2">
        <f t="shared" si="25"/>
        <v>1.536652008776513</v>
      </c>
      <c r="I230" s="2">
        <f t="shared" si="25"/>
        <v>2.6760913762152021</v>
      </c>
      <c r="J230" s="2">
        <f t="shared" si="25"/>
        <v>3.6401200427446856</v>
      </c>
      <c r="K230" s="2">
        <f t="shared" si="25"/>
        <v>3.506216441791639</v>
      </c>
      <c r="L230" s="2">
        <f t="shared" si="25"/>
        <v>2.1126091949011703</v>
      </c>
      <c r="M230" s="2">
        <f t="shared" si="25"/>
        <v>1.7497118249377954</v>
      </c>
      <c r="N230" s="2">
        <f t="shared" si="25"/>
        <v>1.5437718308360597</v>
      </c>
      <c r="O230" s="2">
        <f t="shared" si="25"/>
        <v>6.4776014036972751E-2</v>
      </c>
    </row>
    <row r="231" spans="1:15" x14ac:dyDescent="0.25">
      <c r="A231">
        <f t="shared" si="26"/>
        <v>2.6915348039269156</v>
      </c>
      <c r="B231">
        <v>140</v>
      </c>
      <c r="C231">
        <f t="shared" si="23"/>
        <v>5</v>
      </c>
      <c r="D231" s="2">
        <f t="shared" si="25"/>
        <v>2.2694728376314238E-2</v>
      </c>
      <c r="E231" s="2">
        <f t="shared" si="25"/>
        <v>5.0089976000596503E-2</v>
      </c>
      <c r="F231" s="2">
        <f t="shared" si="25"/>
        <v>0.12253510577077252</v>
      </c>
      <c r="G231" s="2">
        <f t="shared" si="25"/>
        <v>0.4029169486469939</v>
      </c>
      <c r="H231" s="2">
        <f t="shared" si="25"/>
        <v>1.2113075234181834</v>
      </c>
      <c r="I231" s="2">
        <f t="shared" si="25"/>
        <v>2.088801086257047</v>
      </c>
      <c r="J231" s="2">
        <f t="shared" si="25"/>
        <v>2.8198946197174619</v>
      </c>
      <c r="K231" s="2">
        <f t="shared" si="25"/>
        <v>2.667635634158259</v>
      </c>
      <c r="L231" s="2">
        <f t="shared" si="25"/>
        <v>1.5932819571504901</v>
      </c>
      <c r="M231" s="2">
        <f t="shared" si="25"/>
        <v>1.3289793076513252</v>
      </c>
      <c r="N231" s="2">
        <f t="shared" si="25"/>
        <v>1.1785366487395177</v>
      </c>
      <c r="O231" s="2">
        <f t="shared" si="25"/>
        <v>5.0087387449155779E-2</v>
      </c>
    </row>
    <row r="232" spans="1:15" x14ac:dyDescent="0.25">
      <c r="A232">
        <f t="shared" si="26"/>
        <v>2.6915348039269156</v>
      </c>
      <c r="B232">
        <v>160</v>
      </c>
      <c r="C232">
        <f t="shared" si="23"/>
        <v>5</v>
      </c>
      <c r="D232" s="2">
        <f t="shared" si="25"/>
        <v>1.8881565489640154E-2</v>
      </c>
      <c r="E232" s="2">
        <f t="shared" si="25"/>
        <v>4.1562759173352393E-2</v>
      </c>
      <c r="F232" s="2">
        <f t="shared" si="25"/>
        <v>0.10217839661353012</v>
      </c>
      <c r="G232" s="2">
        <f t="shared" si="25"/>
        <v>0.33064146206758366</v>
      </c>
      <c r="H232" s="2">
        <f t="shared" si="25"/>
        <v>0.98569801743996932</v>
      </c>
      <c r="I232" s="2">
        <f t="shared" si="25"/>
        <v>1.6852963181321332</v>
      </c>
      <c r="J232" s="2">
        <f t="shared" si="25"/>
        <v>2.2603275697708209</v>
      </c>
      <c r="K232" s="2">
        <f t="shared" si="25"/>
        <v>2.1051456828263246</v>
      </c>
      <c r="L232" s="2">
        <f t="shared" si="25"/>
        <v>1.2477966481173701</v>
      </c>
      <c r="M232" s="2">
        <f t="shared" si="25"/>
        <v>1.0472157374622781</v>
      </c>
      <c r="N232" s="2">
        <f t="shared" si="25"/>
        <v>0.93276909222225968</v>
      </c>
      <c r="O232" s="2">
        <f t="shared" si="25"/>
        <v>4.0084014003857568E-2</v>
      </c>
    </row>
    <row r="233" spans="1:15" x14ac:dyDescent="0.25">
      <c r="A233">
        <f t="shared" si="26"/>
        <v>2.6915348039269156</v>
      </c>
      <c r="B233">
        <v>180</v>
      </c>
      <c r="C233">
        <f t="shared" si="23"/>
        <v>5</v>
      </c>
      <c r="D233" s="2">
        <f t="shared" si="25"/>
        <v>1.6053420824948234E-2</v>
      </c>
      <c r="E233" s="2">
        <f t="shared" si="25"/>
        <v>3.525422479478147E-2</v>
      </c>
      <c r="F233" s="2">
        <f t="shared" si="25"/>
        <v>8.7047849882980893E-2</v>
      </c>
      <c r="G233" s="2">
        <f t="shared" si="25"/>
        <v>0.27772790754152205</v>
      </c>
      <c r="H233" s="2">
        <f t="shared" si="25"/>
        <v>0.82183436217720662</v>
      </c>
      <c r="I233" s="2">
        <f t="shared" si="25"/>
        <v>1.3945810144584627</v>
      </c>
      <c r="J233" s="2">
        <f t="shared" si="25"/>
        <v>1.8596577184127843</v>
      </c>
      <c r="K233" s="2">
        <f t="shared" si="25"/>
        <v>1.7082854972525652</v>
      </c>
      <c r="L233" s="2">
        <f t="shared" si="25"/>
        <v>1.0057896307780976</v>
      </c>
      <c r="M233" s="2">
        <f t="shared" si="25"/>
        <v>0.84869554471223552</v>
      </c>
      <c r="N233" s="2">
        <f t="shared" si="25"/>
        <v>0.75888770553572416</v>
      </c>
      <c r="O233" s="2">
        <f t="shared" si="25"/>
        <v>3.2932080197022234E-2</v>
      </c>
    </row>
    <row r="234" spans="1:15" x14ac:dyDescent="0.25">
      <c r="A234">
        <f t="shared" si="26"/>
        <v>2.6915348039269156</v>
      </c>
      <c r="B234">
        <v>200</v>
      </c>
      <c r="C234">
        <f t="shared" si="23"/>
        <v>5</v>
      </c>
      <c r="D234" s="2">
        <f t="shared" si="25"/>
        <v>1.3884379569063401E-2</v>
      </c>
      <c r="E234" s="2">
        <f t="shared" si="25"/>
        <v>3.0426716742747176E-2</v>
      </c>
      <c r="F234" s="2">
        <f t="shared" si="25"/>
        <v>7.542141156409754E-2</v>
      </c>
      <c r="G234" s="2">
        <f t="shared" si="25"/>
        <v>0.23761088831556695</v>
      </c>
      <c r="H234" s="2">
        <f t="shared" si="25"/>
        <v>0.69847195142595231</v>
      </c>
      <c r="I234" s="2">
        <f t="shared" si="25"/>
        <v>1.1772820824844854</v>
      </c>
      <c r="J234" s="2">
        <f t="shared" si="25"/>
        <v>1.5618097788537217</v>
      </c>
      <c r="K234" s="2">
        <f t="shared" si="25"/>
        <v>1.4171082531527823</v>
      </c>
      <c r="L234" s="2">
        <f t="shared" si="25"/>
        <v>0.82935807240494253</v>
      </c>
      <c r="M234" s="2">
        <f t="shared" si="25"/>
        <v>0.70322008257454927</v>
      </c>
      <c r="N234" s="2">
        <f t="shared" si="25"/>
        <v>0.63099592182551412</v>
      </c>
      <c r="O234" s="2">
        <f t="shared" si="25"/>
        <v>2.7622647791256096E-2</v>
      </c>
    </row>
    <row r="235" spans="1:15" x14ac:dyDescent="0.25">
      <c r="A235">
        <f t="shared" si="26"/>
        <v>2.6915348039269156</v>
      </c>
      <c r="B235">
        <v>230</v>
      </c>
      <c r="C235">
        <f t="shared" si="23"/>
        <v>5</v>
      </c>
      <c r="D235" s="2">
        <f t="shared" si="25"/>
        <v>1.1452441104560772E-2</v>
      </c>
      <c r="E235" s="2">
        <f t="shared" si="25"/>
        <v>2.5027237539409601E-2</v>
      </c>
      <c r="F235" s="2">
        <f t="shared" si="25"/>
        <v>6.2358828213712768E-2</v>
      </c>
      <c r="G235" s="2">
        <f t="shared" si="25"/>
        <v>0.19319106526951632</v>
      </c>
      <c r="H235" s="2">
        <f t="shared" si="25"/>
        <v>0.56291952203966722</v>
      </c>
      <c r="I235" s="2">
        <f t="shared" si="25"/>
        <v>0.94035930363764031</v>
      </c>
      <c r="J235" s="2">
        <f t="shared" si="25"/>
        <v>1.2389897248512847</v>
      </c>
      <c r="K235" s="2">
        <f t="shared" si="25"/>
        <v>1.105966746044061</v>
      </c>
      <c r="L235" s="2">
        <f t="shared" si="25"/>
        <v>0.64212841340349625</v>
      </c>
      <c r="M235" s="2">
        <f t="shared" si="25"/>
        <v>0.54797751126925376</v>
      </c>
      <c r="N235" s="2">
        <f t="shared" si="25"/>
        <v>0.49397018368848328</v>
      </c>
      <c r="O235" s="2">
        <f t="shared" si="25"/>
        <v>2.1876438192770357E-2</v>
      </c>
    </row>
    <row r="236" spans="1:15" x14ac:dyDescent="0.25">
      <c r="A236">
        <f t="shared" si="26"/>
        <v>2.6915348039269156</v>
      </c>
      <c r="B236">
        <v>260</v>
      </c>
      <c r="C236">
        <f t="shared" si="23"/>
        <v>5</v>
      </c>
      <c r="D236" s="2">
        <f t="shared" si="25"/>
        <v>9.6724091969557086E-3</v>
      </c>
      <c r="E236" s="2">
        <f t="shared" si="25"/>
        <v>2.1085540059094285E-2</v>
      </c>
      <c r="F236" s="2">
        <f t="shared" si="25"/>
        <v>5.2776380696621918E-2</v>
      </c>
      <c r="G236" s="2">
        <f t="shared" si="25"/>
        <v>0.1611164965816495</v>
      </c>
      <c r="H236" s="2">
        <f t="shared" si="25"/>
        <v>0.465849059304075</v>
      </c>
      <c r="I236" s="2">
        <f t="shared" si="25"/>
        <v>0.77212113310222463</v>
      </c>
      <c r="J236" s="2">
        <f t="shared" si="25"/>
        <v>1.0112315363446318</v>
      </c>
      <c r="K236" s="2">
        <f t="shared" si="25"/>
        <v>0.88980737473158145</v>
      </c>
      <c r="L236" s="2">
        <f t="shared" si="25"/>
        <v>0.51302814769532945</v>
      </c>
      <c r="M236" s="2">
        <f t="shared" si="25"/>
        <v>0.44028210894504877</v>
      </c>
      <c r="N236" s="2">
        <f t="shared" si="25"/>
        <v>0.39849779846755079</v>
      </c>
      <c r="O236" s="2">
        <f t="shared" si="25"/>
        <v>1.782873975615154E-2</v>
      </c>
    </row>
    <row r="237" spans="1:15" x14ac:dyDescent="0.25">
      <c r="A237">
        <f t="shared" si="26"/>
        <v>2.6915348039269156</v>
      </c>
      <c r="B237">
        <v>300</v>
      </c>
      <c r="C237">
        <f t="shared" si="23"/>
        <v>5</v>
      </c>
      <c r="D237" s="2">
        <f t="shared" si="25"/>
        <v>7.9415052285721158E-3</v>
      </c>
      <c r="E237" s="2">
        <f t="shared" si="25"/>
        <v>1.7262752798549448E-2</v>
      </c>
      <c r="F237" s="2">
        <f t="shared" si="25"/>
        <v>4.3437436257463762E-2</v>
      </c>
      <c r="G237" s="2">
        <f t="shared" si="25"/>
        <v>0.13034894986249979</v>
      </c>
      <c r="H237" s="2">
        <f t="shared" si="25"/>
        <v>0.37350618387961448</v>
      </c>
      <c r="I237" s="2">
        <f t="shared" si="25"/>
        <v>0.61342421754729703</v>
      </c>
      <c r="J237" s="2">
        <f t="shared" si="25"/>
        <v>0.7977762804942603</v>
      </c>
      <c r="K237" s="2">
        <f t="shared" si="25"/>
        <v>0.69032863431223301</v>
      </c>
      <c r="L237" s="2">
        <f t="shared" si="25"/>
        <v>0.39478348835194349</v>
      </c>
      <c r="M237" s="2">
        <f t="shared" si="25"/>
        <v>0.34104160374457254</v>
      </c>
      <c r="N237" s="2">
        <f t="shared" si="25"/>
        <v>0.31013654190433743</v>
      </c>
      <c r="O237" s="2">
        <f t="shared" si="25"/>
        <v>1.4041239751823963E-2</v>
      </c>
    </row>
    <row r="238" spans="1:15" x14ac:dyDescent="0.25">
      <c r="A238">
        <f t="shared" si="26"/>
        <v>2.6915348039269156</v>
      </c>
      <c r="B238">
        <v>350</v>
      </c>
      <c r="C238">
        <f t="shared" si="23"/>
        <v>5</v>
      </c>
      <c r="D238" s="2">
        <f t="shared" si="25"/>
        <v>6.421796509008806E-3</v>
      </c>
      <c r="E238" s="2">
        <f t="shared" si="25"/>
        <v>1.3916336515182195E-2</v>
      </c>
      <c r="F238" s="2">
        <f t="shared" si="25"/>
        <v>3.5217288474089163E-2</v>
      </c>
      <c r="G238" s="2">
        <f t="shared" si="25"/>
        <v>0.10374476911743356</v>
      </c>
      <c r="H238" s="2">
        <f t="shared" si="25"/>
        <v>0.29440088602925862</v>
      </c>
      <c r="I238" s="2">
        <f t="shared" si="25"/>
        <v>0.47876008569800826</v>
      </c>
      <c r="J238" s="2">
        <f t="shared" si="25"/>
        <v>0.61795659663333624</v>
      </c>
      <c r="K238" s="2">
        <f t="shared" si="25"/>
        <v>0.52517072520356933</v>
      </c>
      <c r="L238" s="2">
        <f t="shared" si="25"/>
        <v>0.29770621319889939</v>
      </c>
      <c r="M238" s="2">
        <f t="shared" si="25"/>
        <v>0.25900945574484663</v>
      </c>
      <c r="N238" s="2">
        <f t="shared" si="25"/>
        <v>0.23673926150881974</v>
      </c>
      <c r="O238" s="2">
        <f t="shared" si="25"/>
        <v>1.0856229158067214E-2</v>
      </c>
    </row>
    <row r="239" spans="1:15" x14ac:dyDescent="0.25">
      <c r="A239">
        <f t="shared" si="26"/>
        <v>2.6915348039269156</v>
      </c>
      <c r="B239">
        <v>400</v>
      </c>
      <c r="C239">
        <f t="shared" si="23"/>
        <v>5</v>
      </c>
      <c r="D239" s="2">
        <f t="shared" ref="D239:O254" si="27">10^(D$2+D$3*$C239+D$4*$C239^2+D$5*LOG(SQRT($B239^2+$A239^2))+D$6*$B239)</f>
        <v>5.3425400190930212E-3</v>
      </c>
      <c r="E239" s="2">
        <f t="shared" si="27"/>
        <v>1.1546660256805948E-2</v>
      </c>
      <c r="F239" s="2">
        <f t="shared" si="27"/>
        <v>2.9365200534931975E-2</v>
      </c>
      <c r="G239" s="2">
        <f t="shared" si="27"/>
        <v>8.5130383971102841E-2</v>
      </c>
      <c r="H239" s="2">
        <f t="shared" si="27"/>
        <v>0.23955442275073291</v>
      </c>
      <c r="I239" s="2">
        <f t="shared" si="27"/>
        <v>0.38625287472197078</v>
      </c>
      <c r="J239" s="2">
        <f t="shared" si="27"/>
        <v>0.49530225290704116</v>
      </c>
      <c r="K239" s="2">
        <f t="shared" si="27"/>
        <v>0.41440800323870464</v>
      </c>
      <c r="L239" s="2">
        <f t="shared" si="27"/>
        <v>0.23313643662347916</v>
      </c>
      <c r="M239" s="2">
        <f t="shared" si="27"/>
        <v>0.20408231219402731</v>
      </c>
      <c r="N239" s="2">
        <f t="shared" si="27"/>
        <v>0.18735861624570851</v>
      </c>
      <c r="O239" s="2">
        <f t="shared" si="27"/>
        <v>8.6875129608863701E-3</v>
      </c>
    </row>
    <row r="240" spans="1:15" x14ac:dyDescent="0.25">
      <c r="A240">
        <f t="shared" si="26"/>
        <v>2.6915348039269156</v>
      </c>
      <c r="B240">
        <v>450</v>
      </c>
      <c r="C240">
        <f t="shared" si="23"/>
        <v>5</v>
      </c>
      <c r="D240" s="2">
        <f t="shared" si="27"/>
        <v>4.5421602405841194E-3</v>
      </c>
      <c r="E240" s="2">
        <f t="shared" si="27"/>
        <v>9.7937281697592325E-3</v>
      </c>
      <c r="F240" s="2">
        <f t="shared" si="27"/>
        <v>2.5015961290079238E-2</v>
      </c>
      <c r="G240" s="2">
        <f t="shared" si="27"/>
        <v>7.1504069981742385E-2</v>
      </c>
      <c r="H240" s="2">
        <f t="shared" si="27"/>
        <v>0.19972290973254914</v>
      </c>
      <c r="I240" s="2">
        <f t="shared" si="27"/>
        <v>0.31961105049182537</v>
      </c>
      <c r="J240" s="2">
        <f t="shared" si="27"/>
        <v>0.40748722018649192</v>
      </c>
      <c r="K240" s="2">
        <f t="shared" si="27"/>
        <v>0.33626929993068705</v>
      </c>
      <c r="L240" s="2">
        <f t="shared" si="27"/>
        <v>0.18791163168907449</v>
      </c>
      <c r="M240" s="2">
        <f t="shared" si="27"/>
        <v>0.16538716266791376</v>
      </c>
      <c r="N240" s="2">
        <f t="shared" si="27"/>
        <v>0.15242565359817212</v>
      </c>
      <c r="O240" s="2">
        <f t="shared" si="27"/>
        <v>7.1371586281264729E-3</v>
      </c>
    </row>
    <row r="241" spans="1:15" x14ac:dyDescent="0.25">
      <c r="A241">
        <f t="shared" si="26"/>
        <v>2.6915348039269156</v>
      </c>
      <c r="B241">
        <v>500</v>
      </c>
      <c r="C241">
        <f t="shared" si="23"/>
        <v>5</v>
      </c>
      <c r="D241" s="2">
        <f t="shared" si="27"/>
        <v>3.9283544191471304E-3</v>
      </c>
      <c r="E241" s="2">
        <f t="shared" si="27"/>
        <v>8.4524213304623865E-3</v>
      </c>
      <c r="F241" s="2">
        <f t="shared" si="27"/>
        <v>2.1674209171709105E-2</v>
      </c>
      <c r="G241" s="2">
        <f t="shared" si="27"/>
        <v>6.1173890970316926E-2</v>
      </c>
      <c r="H241" s="2">
        <f t="shared" si="27"/>
        <v>0.16973859305120109</v>
      </c>
      <c r="I241" s="2">
        <f t="shared" si="27"/>
        <v>0.26980259039008225</v>
      </c>
      <c r="J241" s="2">
        <f t="shared" si="27"/>
        <v>0.34221282112564644</v>
      </c>
      <c r="K241" s="2">
        <f t="shared" si="27"/>
        <v>0.27894337408574521</v>
      </c>
      <c r="L241" s="2">
        <f t="shared" si="27"/>
        <v>0.1549438706599944</v>
      </c>
      <c r="M241" s="2">
        <f t="shared" si="27"/>
        <v>0.13703367678296818</v>
      </c>
      <c r="N241" s="2">
        <f t="shared" si="27"/>
        <v>0.12673411263149975</v>
      </c>
      <c r="O241" s="2">
        <f t="shared" si="27"/>
        <v>5.9863011506774292E-3</v>
      </c>
    </row>
    <row r="242" spans="1:15" x14ac:dyDescent="0.25">
      <c r="A242">
        <f t="shared" si="26"/>
        <v>2.6915348039269156</v>
      </c>
      <c r="B242">
        <v>600</v>
      </c>
      <c r="C242">
        <f t="shared" si="23"/>
        <v>5</v>
      </c>
      <c r="D242" s="2">
        <f t="shared" si="27"/>
        <v>3.0556355606311879E-3</v>
      </c>
      <c r="E242" s="2">
        <f t="shared" si="27"/>
        <v>6.5507110489951455E-3</v>
      </c>
      <c r="F242" s="2">
        <f t="shared" si="27"/>
        <v>1.6911424891667772E-2</v>
      </c>
      <c r="G242" s="2">
        <f t="shared" si="27"/>
        <v>4.6698349018821361E-2</v>
      </c>
      <c r="H242" s="2">
        <f t="shared" si="27"/>
        <v>0.12809368589603359</v>
      </c>
      <c r="I242" s="2">
        <f t="shared" si="27"/>
        <v>0.20124530768343107</v>
      </c>
      <c r="J242" s="2">
        <f t="shared" si="27"/>
        <v>0.25298579564321028</v>
      </c>
      <c r="K242" s="2">
        <f t="shared" si="27"/>
        <v>0.20186077209392059</v>
      </c>
      <c r="L242" s="2">
        <f t="shared" si="27"/>
        <v>0.11096782139140135</v>
      </c>
      <c r="M242" s="2">
        <f t="shared" si="27"/>
        <v>9.8967413053371131E-2</v>
      </c>
      <c r="N242" s="2">
        <f t="shared" si="27"/>
        <v>9.2081281271928106E-2</v>
      </c>
      <c r="O242" s="2">
        <f t="shared" si="27"/>
        <v>4.4157885613812092E-3</v>
      </c>
    </row>
    <row r="243" spans="1:15" x14ac:dyDescent="0.25">
      <c r="A243">
        <f t="shared" si="26"/>
        <v>4.4157044735331237</v>
      </c>
      <c r="B243">
        <v>1</v>
      </c>
      <c r="C243">
        <v>5.5</v>
      </c>
      <c r="D243" s="2">
        <f t="shared" si="27"/>
        <v>9.9735156535480716</v>
      </c>
      <c r="E243" s="2">
        <f t="shared" si="27"/>
        <v>22.959295845703707</v>
      </c>
      <c r="F243" s="2">
        <f t="shared" si="27"/>
        <v>45.586515955765265</v>
      </c>
      <c r="G243" s="2">
        <f t="shared" si="27"/>
        <v>197.65970612158938</v>
      </c>
      <c r="H243" s="2">
        <f t="shared" si="27"/>
        <v>599.86211686643605</v>
      </c>
      <c r="I243" s="2">
        <f t="shared" si="27"/>
        <v>1192.4120763021103</v>
      </c>
      <c r="J243" s="2">
        <f t="shared" si="27"/>
        <v>1799.7583732710762</v>
      </c>
      <c r="K243" s="2">
        <f t="shared" si="27"/>
        <v>2306.1020820583813</v>
      </c>
      <c r="L243" s="2">
        <f t="shared" si="27"/>
        <v>1653.1774821823278</v>
      </c>
      <c r="M243" s="2">
        <f t="shared" si="27"/>
        <v>1203.8269530758121</v>
      </c>
      <c r="N243" s="2">
        <f t="shared" si="27"/>
        <v>968.51746851335884</v>
      </c>
      <c r="O243" s="2">
        <f t="shared" si="27"/>
        <v>37.059228774676676</v>
      </c>
    </row>
    <row r="244" spans="1:15" x14ac:dyDescent="0.25">
      <c r="A244">
        <f t="shared" si="26"/>
        <v>4.4157044735331237</v>
      </c>
      <c r="B244">
        <v>1.5</v>
      </c>
      <c r="C244">
        <f>C243</f>
        <v>5.5</v>
      </c>
      <c r="D244" s="2">
        <f t="shared" si="27"/>
        <v>9.5749375296676362</v>
      </c>
      <c r="E244" s="2">
        <f t="shared" si="27"/>
        <v>22.028715133974181</v>
      </c>
      <c r="F244" s="2">
        <f t="shared" si="27"/>
        <v>43.786737651890299</v>
      </c>
      <c r="G244" s="2">
        <f t="shared" si="27"/>
        <v>189.18290730338998</v>
      </c>
      <c r="H244" s="2">
        <f t="shared" si="27"/>
        <v>573.06700744715079</v>
      </c>
      <c r="I244" s="2">
        <f t="shared" si="27"/>
        <v>1136.9927688850414</v>
      </c>
      <c r="J244" s="2">
        <f t="shared" si="27"/>
        <v>1713.6246904898344</v>
      </c>
      <c r="K244" s="2">
        <f t="shared" si="27"/>
        <v>2188.145311675748</v>
      </c>
      <c r="L244" s="2">
        <f t="shared" si="27"/>
        <v>1565.9736674941587</v>
      </c>
      <c r="M244" s="2">
        <f t="shared" si="27"/>
        <v>1141.8795737322971</v>
      </c>
      <c r="N244" s="2">
        <f t="shared" si="27"/>
        <v>919.57651229552914</v>
      </c>
      <c r="O244" s="2">
        <f t="shared" si="27"/>
        <v>35.273100975187205</v>
      </c>
    </row>
    <row r="245" spans="1:15" x14ac:dyDescent="0.25">
      <c r="A245">
        <f t="shared" si="26"/>
        <v>4.4157044735331237</v>
      </c>
      <c r="B245">
        <v>2</v>
      </c>
      <c r="C245">
        <f t="shared" ref="C245:C289" si="28">C244</f>
        <v>5.5</v>
      </c>
      <c r="D245" s="2">
        <f t="shared" si="27"/>
        <v>9.0777460855447902</v>
      </c>
      <c r="E245" s="2">
        <f t="shared" si="27"/>
        <v>20.868687679635805</v>
      </c>
      <c r="F245" s="2">
        <f t="shared" si="27"/>
        <v>41.5403702984758</v>
      </c>
      <c r="G245" s="2">
        <f t="shared" si="27"/>
        <v>178.64588422264981</v>
      </c>
      <c r="H245" s="2">
        <f t="shared" si="27"/>
        <v>539.83095227521483</v>
      </c>
      <c r="I245" s="2">
        <f t="shared" si="27"/>
        <v>1068.4015994511356</v>
      </c>
      <c r="J245" s="2">
        <f t="shared" si="27"/>
        <v>1607.196842485175</v>
      </c>
      <c r="K245" s="2">
        <f t="shared" si="27"/>
        <v>2042.9760749511313</v>
      </c>
      <c r="L245" s="2">
        <f t="shared" si="27"/>
        <v>1458.8601627801545</v>
      </c>
      <c r="M245" s="2">
        <f t="shared" si="27"/>
        <v>1065.6695716029378</v>
      </c>
      <c r="N245" s="2">
        <f t="shared" si="27"/>
        <v>859.29980108098061</v>
      </c>
      <c r="O245" s="2">
        <f t="shared" si="27"/>
        <v>33.067041137204242</v>
      </c>
    </row>
    <row r="246" spans="1:15" x14ac:dyDescent="0.25">
      <c r="A246">
        <f t="shared" si="26"/>
        <v>4.4157044735331237</v>
      </c>
      <c r="B246">
        <v>2.5</v>
      </c>
      <c r="C246">
        <f t="shared" si="28"/>
        <v>5.5</v>
      </c>
      <c r="D246" s="2">
        <f t="shared" si="27"/>
        <v>8.5234721232592445</v>
      </c>
      <c r="E246" s="2">
        <f t="shared" si="27"/>
        <v>19.576566990118017</v>
      </c>
      <c r="F246" s="2">
        <f t="shared" si="27"/>
        <v>39.034302984020634</v>
      </c>
      <c r="G246" s="2">
        <f t="shared" si="27"/>
        <v>166.9499784786903</v>
      </c>
      <c r="H246" s="2">
        <f t="shared" si="27"/>
        <v>503.03732453188007</v>
      </c>
      <c r="I246" s="2">
        <f t="shared" si="27"/>
        <v>992.67292663140881</v>
      </c>
      <c r="J246" s="2">
        <f t="shared" si="27"/>
        <v>1489.9365613409232</v>
      </c>
      <c r="K246" s="2">
        <f t="shared" si="27"/>
        <v>1883.8175672402024</v>
      </c>
      <c r="L246" s="2">
        <f t="shared" si="27"/>
        <v>1341.7062362062093</v>
      </c>
      <c r="M246" s="2">
        <f t="shared" si="27"/>
        <v>982.15427628400744</v>
      </c>
      <c r="N246" s="2">
        <f t="shared" si="27"/>
        <v>793.15324206389516</v>
      </c>
      <c r="O246" s="2">
        <f t="shared" si="27"/>
        <v>30.637672623510056</v>
      </c>
    </row>
    <row r="247" spans="1:15" x14ac:dyDescent="0.25">
      <c r="A247">
        <f t="shared" si="26"/>
        <v>4.4157044735331237</v>
      </c>
      <c r="B247">
        <v>3</v>
      </c>
      <c r="C247">
        <f t="shared" si="28"/>
        <v>5.5</v>
      </c>
      <c r="D247" s="2">
        <f t="shared" si="27"/>
        <v>7.9478965881740411</v>
      </c>
      <c r="E247" s="2">
        <f t="shared" si="27"/>
        <v>18.236080304066107</v>
      </c>
      <c r="F247" s="2">
        <f t="shared" si="27"/>
        <v>36.429791681097527</v>
      </c>
      <c r="G247" s="2">
        <f t="shared" si="27"/>
        <v>154.86469340341387</v>
      </c>
      <c r="H247" s="2">
        <f t="shared" si="27"/>
        <v>465.13396095142281</v>
      </c>
      <c r="I247" s="2">
        <f t="shared" si="27"/>
        <v>914.90030464361007</v>
      </c>
      <c r="J247" s="2">
        <f t="shared" si="27"/>
        <v>1369.7952419211686</v>
      </c>
      <c r="K247" s="2">
        <f t="shared" si="27"/>
        <v>1721.6648558853537</v>
      </c>
      <c r="L247" s="2">
        <f t="shared" si="27"/>
        <v>1222.6755024606193</v>
      </c>
      <c r="M247" s="2">
        <f t="shared" si="27"/>
        <v>897.11289222690084</v>
      </c>
      <c r="N247" s="2">
        <f t="shared" si="27"/>
        <v>725.69085015217274</v>
      </c>
      <c r="O247" s="2">
        <f t="shared" si="27"/>
        <v>28.150053608497242</v>
      </c>
    </row>
    <row r="248" spans="1:15" x14ac:dyDescent="0.25">
      <c r="A248">
        <f t="shared" si="26"/>
        <v>4.4157044735331237</v>
      </c>
      <c r="B248">
        <v>4</v>
      </c>
      <c r="C248">
        <f t="shared" si="28"/>
        <v>5.5</v>
      </c>
      <c r="D248" s="2">
        <f t="shared" si="27"/>
        <v>6.8317153646569677</v>
      </c>
      <c r="E248" s="2">
        <f t="shared" si="27"/>
        <v>15.640663418964536</v>
      </c>
      <c r="F248" s="2">
        <f t="shared" si="27"/>
        <v>31.372204918608201</v>
      </c>
      <c r="G248" s="2">
        <f t="shared" si="27"/>
        <v>131.61866534526746</v>
      </c>
      <c r="H248" s="2">
        <f t="shared" si="27"/>
        <v>392.58923635388902</v>
      </c>
      <c r="I248" s="2">
        <f t="shared" si="27"/>
        <v>766.79926763932031</v>
      </c>
      <c r="J248" s="2">
        <f t="shared" si="27"/>
        <v>1141.8960234046506</v>
      </c>
      <c r="K248" s="2">
        <f t="shared" si="27"/>
        <v>1416.9003711921025</v>
      </c>
      <c r="L248" s="2">
        <f t="shared" si="27"/>
        <v>999.9616577132598</v>
      </c>
      <c r="M248" s="2">
        <f t="shared" si="27"/>
        <v>737.41702941565745</v>
      </c>
      <c r="N248" s="2">
        <f t="shared" si="27"/>
        <v>598.67568091871317</v>
      </c>
      <c r="O248" s="2">
        <f t="shared" si="27"/>
        <v>23.43569322906977</v>
      </c>
    </row>
    <row r="249" spans="1:15" x14ac:dyDescent="0.25">
      <c r="A249">
        <f t="shared" si="26"/>
        <v>4.4157044735331237</v>
      </c>
      <c r="B249">
        <v>5</v>
      </c>
      <c r="C249">
        <f t="shared" si="28"/>
        <v>5.5</v>
      </c>
      <c r="D249" s="2">
        <f t="shared" si="27"/>
        <v>5.8467483546639842</v>
      </c>
      <c r="E249" s="2">
        <f t="shared" si="27"/>
        <v>13.355447782594679</v>
      </c>
      <c r="F249" s="2">
        <f t="shared" si="27"/>
        <v>26.900715614705927</v>
      </c>
      <c r="G249" s="2">
        <f t="shared" si="27"/>
        <v>111.33921183081671</v>
      </c>
      <c r="H249" s="2">
        <f t="shared" si="27"/>
        <v>329.74466672195666</v>
      </c>
      <c r="I249" s="2">
        <f t="shared" si="27"/>
        <v>639.41194473713699</v>
      </c>
      <c r="J249" s="2">
        <f t="shared" si="27"/>
        <v>946.93745804207072</v>
      </c>
      <c r="K249" s="2">
        <f t="shared" si="27"/>
        <v>1159.5597258000594</v>
      </c>
      <c r="L249" s="2">
        <f t="shared" si="27"/>
        <v>813.09313596948425</v>
      </c>
      <c r="M249" s="2">
        <f t="shared" si="27"/>
        <v>602.73613131417494</v>
      </c>
      <c r="N249" s="2">
        <f t="shared" si="27"/>
        <v>491.16217761053139</v>
      </c>
      <c r="O249" s="2">
        <f t="shared" si="27"/>
        <v>19.408131550455018</v>
      </c>
    </row>
    <row r="250" spans="1:15" x14ac:dyDescent="0.25">
      <c r="A250">
        <f t="shared" si="26"/>
        <v>4.4157044735331237</v>
      </c>
      <c r="B250">
        <v>6</v>
      </c>
      <c r="C250">
        <f t="shared" si="28"/>
        <v>5.5</v>
      </c>
      <c r="D250" s="2">
        <f t="shared" si="27"/>
        <v>5.0212808520762273</v>
      </c>
      <c r="E250" s="2">
        <f t="shared" si="27"/>
        <v>11.444562756112179</v>
      </c>
      <c r="F250" s="2">
        <f t="shared" si="27"/>
        <v>23.146183943887724</v>
      </c>
      <c r="G250" s="2">
        <f t="shared" si="27"/>
        <v>94.538248257378854</v>
      </c>
      <c r="H250" s="2">
        <f t="shared" si="27"/>
        <v>278.04507374681759</v>
      </c>
      <c r="I250" s="2">
        <f t="shared" si="27"/>
        <v>535.36283435318899</v>
      </c>
      <c r="J250" s="2">
        <f t="shared" si="27"/>
        <v>788.56652730338044</v>
      </c>
      <c r="K250" s="2">
        <f t="shared" si="27"/>
        <v>953.23045718574235</v>
      </c>
      <c r="L250" s="2">
        <f t="shared" si="27"/>
        <v>664.21840717428233</v>
      </c>
      <c r="M250" s="2">
        <f t="shared" si="27"/>
        <v>494.88508573407751</v>
      </c>
      <c r="N250" s="2">
        <f t="shared" si="27"/>
        <v>404.74826830770837</v>
      </c>
      <c r="O250" s="2">
        <f t="shared" si="27"/>
        <v>16.140803614199758</v>
      </c>
    </row>
    <row r="251" spans="1:15" x14ac:dyDescent="0.25">
      <c r="A251">
        <f t="shared" si="26"/>
        <v>4.4157044735331237</v>
      </c>
      <c r="B251">
        <v>7</v>
      </c>
      <c r="C251">
        <f t="shared" si="28"/>
        <v>5.5</v>
      </c>
      <c r="D251" s="2">
        <f t="shared" si="27"/>
        <v>4.343501588467138</v>
      </c>
      <c r="E251" s="2">
        <f t="shared" si="27"/>
        <v>9.8789475007599634</v>
      </c>
      <c r="F251" s="2">
        <f t="shared" si="27"/>
        <v>20.057729532207148</v>
      </c>
      <c r="G251" s="2">
        <f t="shared" si="27"/>
        <v>80.895791326095889</v>
      </c>
      <c r="H251" s="2">
        <f t="shared" si="27"/>
        <v>236.34938959042324</v>
      </c>
      <c r="I251" s="2">
        <f t="shared" si="27"/>
        <v>452.02525723174699</v>
      </c>
      <c r="J251" s="2">
        <f t="shared" si="27"/>
        <v>662.38962943377885</v>
      </c>
      <c r="K251" s="2">
        <f t="shared" si="27"/>
        <v>790.90842596194284</v>
      </c>
      <c r="L251" s="2">
        <f t="shared" si="27"/>
        <v>547.81548201008377</v>
      </c>
      <c r="M251" s="2">
        <f t="shared" si="27"/>
        <v>410.13795191862829</v>
      </c>
      <c r="N251" s="2">
        <f t="shared" si="27"/>
        <v>336.60354866375258</v>
      </c>
      <c r="O251" s="2">
        <f t="shared" si="27"/>
        <v>13.541037477119851</v>
      </c>
    </row>
    <row r="252" spans="1:15" x14ac:dyDescent="0.25">
      <c r="A252">
        <f t="shared" si="26"/>
        <v>4.4157044735331237</v>
      </c>
      <c r="B252">
        <v>8</v>
      </c>
      <c r="C252">
        <f t="shared" si="28"/>
        <v>5.5</v>
      </c>
      <c r="D252" s="2">
        <f t="shared" si="27"/>
        <v>3.789549526508186</v>
      </c>
      <c r="E252" s="2">
        <f t="shared" si="27"/>
        <v>8.6019775230043489</v>
      </c>
      <c r="F252" s="2">
        <f t="shared" si="27"/>
        <v>17.529129669270258</v>
      </c>
      <c r="G252" s="2">
        <f t="shared" si="27"/>
        <v>69.862584852767483</v>
      </c>
      <c r="H252" s="2">
        <f t="shared" si="27"/>
        <v>202.84498768784943</v>
      </c>
      <c r="I252" s="2">
        <f t="shared" si="27"/>
        <v>385.49661787884975</v>
      </c>
      <c r="J252" s="2">
        <f t="shared" si="27"/>
        <v>562.16583917103367</v>
      </c>
      <c r="K252" s="2">
        <f t="shared" si="27"/>
        <v>663.50815579973437</v>
      </c>
      <c r="L252" s="2">
        <f t="shared" si="27"/>
        <v>456.98656391900278</v>
      </c>
      <c r="M252" s="2">
        <f t="shared" si="27"/>
        <v>343.69802329434367</v>
      </c>
      <c r="N252" s="2">
        <f t="shared" si="27"/>
        <v>282.99888724360147</v>
      </c>
      <c r="O252" s="2">
        <f t="shared" si="27"/>
        <v>11.478546057860814</v>
      </c>
    </row>
    <row r="253" spans="1:15" x14ac:dyDescent="0.25">
      <c r="A253">
        <f t="shared" si="26"/>
        <v>4.4157044735331237</v>
      </c>
      <c r="B253">
        <v>9</v>
      </c>
      <c r="C253">
        <f t="shared" si="28"/>
        <v>5.5</v>
      </c>
      <c r="D253" s="2">
        <f t="shared" si="27"/>
        <v>3.3353100368381376</v>
      </c>
      <c r="E253" s="2">
        <f t="shared" si="27"/>
        <v>7.5568728841067641</v>
      </c>
      <c r="F253" s="2">
        <f t="shared" si="27"/>
        <v>15.452297638086407</v>
      </c>
      <c r="G253" s="2">
        <f t="shared" si="27"/>
        <v>60.904376852632168</v>
      </c>
      <c r="H253" s="2">
        <f t="shared" si="27"/>
        <v>175.80571331806649</v>
      </c>
      <c r="I253" s="2">
        <f t="shared" si="27"/>
        <v>332.13442037406907</v>
      </c>
      <c r="J253" s="2">
        <f t="shared" si="27"/>
        <v>482.15423036322312</v>
      </c>
      <c r="K253" s="2">
        <f t="shared" si="27"/>
        <v>562.93682559881029</v>
      </c>
      <c r="L253" s="2">
        <f t="shared" si="27"/>
        <v>385.67644773289959</v>
      </c>
      <c r="M253" s="2">
        <f t="shared" si="27"/>
        <v>291.30489563937999</v>
      </c>
      <c r="N253" s="2">
        <f t="shared" si="27"/>
        <v>240.59323551327319</v>
      </c>
      <c r="O253" s="2">
        <f t="shared" si="27"/>
        <v>9.8338940630555012</v>
      </c>
    </row>
    <row r="254" spans="1:15" x14ac:dyDescent="0.25">
      <c r="A254">
        <f t="shared" si="26"/>
        <v>4.4157044735331237</v>
      </c>
      <c r="B254">
        <v>10</v>
      </c>
      <c r="C254">
        <f t="shared" si="28"/>
        <v>5.5</v>
      </c>
      <c r="D254" s="2">
        <f t="shared" si="27"/>
        <v>2.960202387200376</v>
      </c>
      <c r="E254" s="2">
        <f t="shared" si="27"/>
        <v>6.6953807904279756</v>
      </c>
      <c r="F254" s="2">
        <f t="shared" si="27"/>
        <v>13.734646424258347</v>
      </c>
      <c r="G254" s="2">
        <f t="shared" si="27"/>
        <v>53.574823413753784</v>
      </c>
      <c r="H254" s="2">
        <f t="shared" si="27"/>
        <v>153.80708350719379</v>
      </c>
      <c r="I254" s="2">
        <f t="shared" si="27"/>
        <v>288.96866056438171</v>
      </c>
      <c r="J254" s="2">
        <f t="shared" si="27"/>
        <v>417.71528727340564</v>
      </c>
      <c r="K254" s="2">
        <f t="shared" si="27"/>
        <v>482.78601081931237</v>
      </c>
      <c r="L254" s="2">
        <f t="shared" si="27"/>
        <v>329.13559555299344</v>
      </c>
      <c r="M254" s="2">
        <f t="shared" si="27"/>
        <v>249.59115173742617</v>
      </c>
      <c r="N254" s="2">
        <f t="shared" si="27"/>
        <v>206.73102710334868</v>
      </c>
      <c r="O254" s="2">
        <f t="shared" si="27"/>
        <v>8.5107669035359006</v>
      </c>
    </row>
    <row r="255" spans="1:15" x14ac:dyDescent="0.25">
      <c r="A255">
        <f t="shared" si="26"/>
        <v>4.4157044735331237</v>
      </c>
      <c r="B255">
        <v>12</v>
      </c>
      <c r="C255">
        <f t="shared" si="28"/>
        <v>5.5</v>
      </c>
      <c r="D255" s="2">
        <f t="shared" ref="D255:O270" si="29">10^(D$2+D$3*$C255+D$4*$C255^2+D$5*LOG(SQRT($B255^2+$A255^2))+D$6*$B255)</f>
        <v>2.3851357914361326</v>
      </c>
      <c r="E255" s="2">
        <f t="shared" si="29"/>
        <v>5.3778102331427737</v>
      </c>
      <c r="F255" s="2">
        <f t="shared" si="29"/>
        <v>11.096000696924477</v>
      </c>
      <c r="G255" s="2">
        <f t="shared" si="29"/>
        <v>42.475711033649112</v>
      </c>
      <c r="H255" s="2">
        <f t="shared" si="29"/>
        <v>120.74453359337528</v>
      </c>
      <c r="I255" s="2">
        <f t="shared" si="29"/>
        <v>224.58722143518978</v>
      </c>
      <c r="J255" s="2">
        <f t="shared" si="29"/>
        <v>322.16544606911407</v>
      </c>
      <c r="K255" s="2">
        <f t="shared" si="29"/>
        <v>365.58503590111309</v>
      </c>
      <c r="L255" s="2">
        <f t="shared" si="29"/>
        <v>247.01781309223131</v>
      </c>
      <c r="M255" s="2">
        <f t="shared" si="29"/>
        <v>188.67488152512584</v>
      </c>
      <c r="N255" s="2">
        <f t="shared" si="29"/>
        <v>157.0858480004735</v>
      </c>
      <c r="O255" s="2">
        <f t="shared" si="29"/>
        <v>6.5516452903528553</v>
      </c>
    </row>
    <row r="256" spans="1:15" x14ac:dyDescent="0.25">
      <c r="A256">
        <f t="shared" si="26"/>
        <v>4.4157044735331237</v>
      </c>
      <c r="B256">
        <v>14</v>
      </c>
      <c r="C256">
        <f t="shared" si="28"/>
        <v>5.5</v>
      </c>
      <c r="D256" s="2">
        <f t="shared" si="29"/>
        <v>1.9718822861873262</v>
      </c>
      <c r="E256" s="2">
        <f t="shared" si="29"/>
        <v>4.4337790220392606</v>
      </c>
      <c r="F256" s="2">
        <f t="shared" si="29"/>
        <v>9.1950429226955013</v>
      </c>
      <c r="G256" s="2">
        <f t="shared" si="29"/>
        <v>34.620402467845167</v>
      </c>
      <c r="H256" s="2">
        <f t="shared" si="29"/>
        <v>97.562095955058354</v>
      </c>
      <c r="I256" s="2">
        <f t="shared" si="29"/>
        <v>179.87090064443132</v>
      </c>
      <c r="J256" s="2">
        <f t="shared" si="29"/>
        <v>256.28106953112598</v>
      </c>
      <c r="K256" s="2">
        <f t="shared" si="29"/>
        <v>286.16073683326078</v>
      </c>
      <c r="L256" s="2">
        <f t="shared" si="29"/>
        <v>191.83678494635669</v>
      </c>
      <c r="M256" s="2">
        <f t="shared" si="29"/>
        <v>147.46063597597507</v>
      </c>
      <c r="N256" s="2">
        <f t="shared" si="29"/>
        <v>123.3326124742638</v>
      </c>
      <c r="O256" s="2">
        <f t="shared" si="29"/>
        <v>5.2031741612794278</v>
      </c>
    </row>
    <row r="257" spans="1:15" x14ac:dyDescent="0.25">
      <c r="A257">
        <f t="shared" si="26"/>
        <v>4.4157044735331237</v>
      </c>
      <c r="B257">
        <v>16</v>
      </c>
      <c r="C257">
        <f t="shared" si="28"/>
        <v>5.5</v>
      </c>
      <c r="D257" s="2">
        <f t="shared" si="29"/>
        <v>1.6648760401480751</v>
      </c>
      <c r="E257" s="2">
        <f t="shared" si="29"/>
        <v>3.7342914623298862</v>
      </c>
      <c r="F257" s="2">
        <f t="shared" si="29"/>
        <v>7.7796743116418359</v>
      </c>
      <c r="G257" s="2">
        <f t="shared" si="29"/>
        <v>28.862853622354329</v>
      </c>
      <c r="H257" s="2">
        <f t="shared" si="29"/>
        <v>80.710123809713494</v>
      </c>
      <c r="I257" s="2">
        <f t="shared" si="29"/>
        <v>147.63665628236942</v>
      </c>
      <c r="J257" s="2">
        <f t="shared" si="29"/>
        <v>209.09145336496329</v>
      </c>
      <c r="K257" s="2">
        <f t="shared" si="29"/>
        <v>230.1385173566114</v>
      </c>
      <c r="L257" s="2">
        <f t="shared" si="29"/>
        <v>153.20428593974782</v>
      </c>
      <c r="M257" s="2">
        <f t="shared" si="29"/>
        <v>118.43188876877136</v>
      </c>
      <c r="N257" s="2">
        <f t="shared" si="29"/>
        <v>99.455915979910841</v>
      </c>
      <c r="O257" s="2">
        <f t="shared" si="29"/>
        <v>4.2388501751682082</v>
      </c>
    </row>
    <row r="258" spans="1:15" x14ac:dyDescent="0.25">
      <c r="A258">
        <f t="shared" si="26"/>
        <v>4.4157044735331237</v>
      </c>
      <c r="B258">
        <v>18</v>
      </c>
      <c r="C258">
        <f t="shared" si="28"/>
        <v>5.5</v>
      </c>
      <c r="D258" s="2">
        <f t="shared" si="29"/>
        <v>1.4301178551966909</v>
      </c>
      <c r="E258" s="2">
        <f t="shared" si="29"/>
        <v>3.2006639709439231</v>
      </c>
      <c r="F258" s="2">
        <f t="shared" si="29"/>
        <v>6.6952329084361883</v>
      </c>
      <c r="G258" s="2">
        <f t="shared" si="29"/>
        <v>24.51292875093883</v>
      </c>
      <c r="H258" s="2">
        <f t="shared" si="29"/>
        <v>68.071617832388483</v>
      </c>
      <c r="I258" s="2">
        <f t="shared" si="29"/>
        <v>123.64213042166912</v>
      </c>
      <c r="J258" s="2">
        <f t="shared" si="29"/>
        <v>174.16517582944857</v>
      </c>
      <c r="K258" s="2">
        <f t="shared" si="29"/>
        <v>189.23859855283837</v>
      </c>
      <c r="L258" s="2">
        <f t="shared" si="29"/>
        <v>125.18747127699977</v>
      </c>
      <c r="M258" s="2">
        <f t="shared" si="29"/>
        <v>97.266242034397763</v>
      </c>
      <c r="N258" s="2">
        <f t="shared" si="29"/>
        <v>81.979430247836234</v>
      </c>
      <c r="O258" s="2">
        <f t="shared" si="29"/>
        <v>3.5261296284694832</v>
      </c>
    </row>
    <row r="259" spans="1:15" x14ac:dyDescent="0.25">
      <c r="A259">
        <f t="shared" si="26"/>
        <v>4.4157044735331237</v>
      </c>
      <c r="B259">
        <v>20</v>
      </c>
      <c r="C259">
        <f t="shared" si="28"/>
        <v>5.5</v>
      </c>
      <c r="D259" s="2">
        <f t="shared" si="29"/>
        <v>1.246128372777793</v>
      </c>
      <c r="E259" s="2">
        <f t="shared" si="29"/>
        <v>2.783318978444814</v>
      </c>
      <c r="F259" s="2">
        <f t="shared" si="29"/>
        <v>5.8437885411670685</v>
      </c>
      <c r="G259" s="2">
        <f t="shared" si="29"/>
        <v>21.140520269636639</v>
      </c>
      <c r="H259" s="2">
        <f t="shared" si="29"/>
        <v>58.338084460115645</v>
      </c>
      <c r="I259" s="2">
        <f t="shared" si="29"/>
        <v>105.28701023505789</v>
      </c>
      <c r="J259" s="2">
        <f t="shared" si="29"/>
        <v>147.5852311281752</v>
      </c>
      <c r="K259" s="2">
        <f t="shared" si="29"/>
        <v>158.49412694309981</v>
      </c>
      <c r="L259" s="2">
        <f t="shared" si="29"/>
        <v>104.25343151936886</v>
      </c>
      <c r="M259" s="2">
        <f t="shared" si="29"/>
        <v>81.374466996676063</v>
      </c>
      <c r="N259" s="2">
        <f t="shared" si="29"/>
        <v>68.811845858976184</v>
      </c>
      <c r="O259" s="2">
        <f t="shared" si="29"/>
        <v>2.9844136495891886</v>
      </c>
    </row>
    <row r="260" spans="1:15" x14ac:dyDescent="0.25">
      <c r="A260">
        <f t="shared" si="26"/>
        <v>4.4157044735331237</v>
      </c>
      <c r="B260">
        <v>22</v>
      </c>
      <c r="C260">
        <f t="shared" si="28"/>
        <v>5.5</v>
      </c>
      <c r="D260" s="2">
        <f t="shared" si="29"/>
        <v>1.0988724502163976</v>
      </c>
      <c r="E260" s="2">
        <f t="shared" si="29"/>
        <v>2.4499363645155965</v>
      </c>
      <c r="F260" s="2">
        <f t="shared" si="29"/>
        <v>5.1612247294963893</v>
      </c>
      <c r="G260" s="2">
        <f t="shared" si="29"/>
        <v>18.467915612635831</v>
      </c>
      <c r="H260" s="2">
        <f t="shared" si="29"/>
        <v>50.670762561002938</v>
      </c>
      <c r="I260" s="2">
        <f t="shared" si="29"/>
        <v>90.916665690395547</v>
      </c>
      <c r="J260" s="2">
        <f t="shared" si="29"/>
        <v>126.87309827469359</v>
      </c>
      <c r="K260" s="2">
        <f t="shared" si="29"/>
        <v>134.80396139602678</v>
      </c>
      <c r="L260" s="2">
        <f t="shared" si="29"/>
        <v>88.210586140725553</v>
      </c>
      <c r="M260" s="2">
        <f t="shared" si="29"/>
        <v>69.141956567962978</v>
      </c>
      <c r="N260" s="2">
        <f t="shared" si="29"/>
        <v>58.644141665619635</v>
      </c>
      <c r="O260" s="2">
        <f t="shared" si="29"/>
        <v>2.5627725097745517</v>
      </c>
    </row>
    <row r="261" spans="1:15" x14ac:dyDescent="0.25">
      <c r="A261">
        <f t="shared" si="26"/>
        <v>4.4157044735331237</v>
      </c>
      <c r="B261">
        <v>24</v>
      </c>
      <c r="C261">
        <f t="shared" si="28"/>
        <v>5.5</v>
      </c>
      <c r="D261" s="2">
        <f t="shared" si="29"/>
        <v>0.97888403212506225</v>
      </c>
      <c r="E261" s="2">
        <f t="shared" si="29"/>
        <v>2.1787627314102687</v>
      </c>
      <c r="F261" s="2">
        <f t="shared" si="29"/>
        <v>4.6042217234684735</v>
      </c>
      <c r="G261" s="2">
        <f t="shared" si="29"/>
        <v>16.309790841568688</v>
      </c>
      <c r="H261" s="2">
        <f t="shared" si="29"/>
        <v>44.513541865260315</v>
      </c>
      <c r="I261" s="2">
        <f t="shared" si="29"/>
        <v>79.441232138762189</v>
      </c>
      <c r="J261" s="2">
        <f t="shared" si="29"/>
        <v>110.40440358273496</v>
      </c>
      <c r="K261" s="2">
        <f t="shared" si="29"/>
        <v>116.15980625222335</v>
      </c>
      <c r="L261" s="2">
        <f t="shared" si="29"/>
        <v>75.647883369284784</v>
      </c>
      <c r="M261" s="2">
        <f t="shared" si="29"/>
        <v>59.524264180008501</v>
      </c>
      <c r="N261" s="2">
        <f t="shared" si="29"/>
        <v>50.626693733353569</v>
      </c>
      <c r="O261" s="2">
        <f t="shared" si="29"/>
        <v>2.2278688035351935</v>
      </c>
    </row>
    <row r="262" spans="1:15" x14ac:dyDescent="0.25">
      <c r="A262">
        <f t="shared" si="26"/>
        <v>4.4157044735331237</v>
      </c>
      <c r="B262">
        <v>26</v>
      </c>
      <c r="C262">
        <f t="shared" si="28"/>
        <v>5.5</v>
      </c>
      <c r="D262" s="2">
        <f t="shared" si="29"/>
        <v>0.879593361618354</v>
      </c>
      <c r="E262" s="2">
        <f t="shared" si="29"/>
        <v>1.9547286636546684</v>
      </c>
      <c r="F262" s="2">
        <f t="shared" si="29"/>
        <v>4.1426663859031567</v>
      </c>
      <c r="G262" s="2">
        <f t="shared" si="29"/>
        <v>14.538754079385878</v>
      </c>
      <c r="H262" s="2">
        <f t="shared" si="29"/>
        <v>39.486383705936575</v>
      </c>
      <c r="I262" s="2">
        <f t="shared" si="29"/>
        <v>70.120319162917838</v>
      </c>
      <c r="J262" s="2">
        <f t="shared" si="29"/>
        <v>97.08063942487405</v>
      </c>
      <c r="K262" s="2">
        <f t="shared" si="29"/>
        <v>101.21812839082922</v>
      </c>
      <c r="L262" s="2">
        <f t="shared" si="29"/>
        <v>65.626291296779613</v>
      </c>
      <c r="M262" s="2">
        <f t="shared" si="29"/>
        <v>51.823372690982843</v>
      </c>
      <c r="N262" s="2">
        <f t="shared" si="29"/>
        <v>44.189955108836976</v>
      </c>
      <c r="O262" s="2">
        <f t="shared" si="29"/>
        <v>1.9571826229704308</v>
      </c>
    </row>
    <row r="263" spans="1:15" x14ac:dyDescent="0.25">
      <c r="A263">
        <f t="shared" si="26"/>
        <v>4.4157044735331237</v>
      </c>
      <c r="B263">
        <v>28</v>
      </c>
      <c r="C263">
        <f t="shared" si="28"/>
        <v>5.5</v>
      </c>
      <c r="D263" s="2">
        <f t="shared" si="29"/>
        <v>0.79632308639354898</v>
      </c>
      <c r="E263" s="2">
        <f t="shared" si="29"/>
        <v>1.7671237191994476</v>
      </c>
      <c r="F263" s="2">
        <f t="shared" si="29"/>
        <v>3.7550885222412629</v>
      </c>
      <c r="G263" s="2">
        <f t="shared" si="29"/>
        <v>13.064899611338539</v>
      </c>
      <c r="H263" s="2">
        <f t="shared" si="29"/>
        <v>35.322509306744358</v>
      </c>
      <c r="I263" s="2">
        <f t="shared" si="29"/>
        <v>62.436999883400816</v>
      </c>
      <c r="J263" s="2">
        <f t="shared" si="29"/>
        <v>86.138021728224757</v>
      </c>
      <c r="K263" s="2">
        <f t="shared" si="29"/>
        <v>89.053966625510142</v>
      </c>
      <c r="L263" s="2">
        <f t="shared" si="29"/>
        <v>57.502429584033962</v>
      </c>
      <c r="M263" s="2">
        <f t="shared" si="29"/>
        <v>45.559174961525706</v>
      </c>
      <c r="N263" s="2">
        <f t="shared" si="29"/>
        <v>38.941090023117752</v>
      </c>
      <c r="O263" s="2">
        <f t="shared" si="29"/>
        <v>1.7350719273203195</v>
      </c>
    </row>
    <row r="264" spans="1:15" x14ac:dyDescent="0.25">
      <c r="A264">
        <f t="shared" si="26"/>
        <v>4.4157044735331237</v>
      </c>
      <c r="B264">
        <v>30</v>
      </c>
      <c r="C264">
        <f t="shared" si="28"/>
        <v>5.5</v>
      </c>
      <c r="D264" s="2">
        <f t="shared" si="29"/>
        <v>0.72566697905777722</v>
      </c>
      <c r="E264" s="2">
        <f t="shared" si="29"/>
        <v>1.6081603541488123</v>
      </c>
      <c r="F264" s="2">
        <f t="shared" si="29"/>
        <v>3.4258318664617096</v>
      </c>
      <c r="G264" s="2">
        <f t="shared" si="29"/>
        <v>11.823280274754612</v>
      </c>
      <c r="H264" s="2">
        <f t="shared" si="29"/>
        <v>31.830145827479626</v>
      </c>
      <c r="I264" s="2">
        <f t="shared" si="29"/>
        <v>56.021533959073949</v>
      </c>
      <c r="J264" s="2">
        <f t="shared" si="29"/>
        <v>77.032323375852116</v>
      </c>
      <c r="K264" s="2">
        <f t="shared" si="29"/>
        <v>79.014221109486797</v>
      </c>
      <c r="L264" s="2">
        <f t="shared" si="29"/>
        <v>50.824025458558808</v>
      </c>
      <c r="M264" s="2">
        <f t="shared" si="29"/>
        <v>40.392964965272085</v>
      </c>
      <c r="N264" s="2">
        <f t="shared" si="29"/>
        <v>34.602248788024561</v>
      </c>
      <c r="O264" s="2">
        <f t="shared" si="29"/>
        <v>1.5504015391131269</v>
      </c>
    </row>
    <row r="265" spans="1:15" x14ac:dyDescent="0.25">
      <c r="A265">
        <f t="shared" si="26"/>
        <v>4.4157044735331237</v>
      </c>
      <c r="B265">
        <v>32</v>
      </c>
      <c r="C265">
        <f t="shared" si="28"/>
        <v>5.5</v>
      </c>
      <c r="D265" s="2">
        <f t="shared" si="29"/>
        <v>0.66509417652184</v>
      </c>
      <c r="E265" s="2">
        <f t="shared" si="29"/>
        <v>1.4720607297584358</v>
      </c>
      <c r="F265" s="2">
        <f t="shared" si="29"/>
        <v>3.1432492860517685</v>
      </c>
      <c r="G265" s="2">
        <f t="shared" si="29"/>
        <v>10.765998554841769</v>
      </c>
      <c r="H265" s="2">
        <f t="shared" si="29"/>
        <v>28.868507088508391</v>
      </c>
      <c r="I265" s="2">
        <f t="shared" si="29"/>
        <v>50.603736711896865</v>
      </c>
      <c r="J265" s="2">
        <f t="shared" si="29"/>
        <v>69.36725967252589</v>
      </c>
      <c r="K265" s="2">
        <f t="shared" si="29"/>
        <v>70.627326592057585</v>
      </c>
      <c r="L265" s="2">
        <f t="shared" si="29"/>
        <v>45.265857408174554</v>
      </c>
      <c r="M265" s="2">
        <f t="shared" si="29"/>
        <v>36.080376649679636</v>
      </c>
      <c r="N265" s="2">
        <f t="shared" si="29"/>
        <v>30.972493992686235</v>
      </c>
      <c r="O265" s="2">
        <f t="shared" si="29"/>
        <v>1.3950702818478093</v>
      </c>
    </row>
    <row r="266" spans="1:15" x14ac:dyDescent="0.25">
      <c r="A266">
        <f t="shared" si="26"/>
        <v>4.4157044735331237</v>
      </c>
      <c r="B266">
        <v>34</v>
      </c>
      <c r="C266">
        <f t="shared" si="28"/>
        <v>5.5</v>
      </c>
      <c r="D266" s="2">
        <f t="shared" si="29"/>
        <v>0.61269029493245331</v>
      </c>
      <c r="E266" s="2">
        <f t="shared" si="29"/>
        <v>1.3544603012250194</v>
      </c>
      <c r="F266" s="2">
        <f t="shared" si="29"/>
        <v>2.8985205822978792</v>
      </c>
      <c r="G266" s="2">
        <f t="shared" si="29"/>
        <v>9.8570750922498096</v>
      </c>
      <c r="H266" s="2">
        <f t="shared" si="29"/>
        <v>26.332286412227525</v>
      </c>
      <c r="I266" s="2">
        <f t="shared" si="29"/>
        <v>45.98238192247382</v>
      </c>
      <c r="J266" s="2">
        <f t="shared" si="29"/>
        <v>62.848660194743353</v>
      </c>
      <c r="K266" s="2">
        <f t="shared" si="29"/>
        <v>63.545972924406691</v>
      </c>
      <c r="L266" s="2">
        <f t="shared" si="29"/>
        <v>40.589313375536605</v>
      </c>
      <c r="M266" s="2">
        <f t="shared" si="29"/>
        <v>32.441566149460471</v>
      </c>
      <c r="N266" s="2">
        <f t="shared" si="29"/>
        <v>27.903615315620545</v>
      </c>
      <c r="O266" s="2">
        <f t="shared" si="29"/>
        <v>1.2630693352802667</v>
      </c>
    </row>
    <row r="267" spans="1:15" x14ac:dyDescent="0.25">
      <c r="A267">
        <f t="shared" si="26"/>
        <v>4.4157044735331237</v>
      </c>
      <c r="B267">
        <v>36</v>
      </c>
      <c r="C267">
        <f t="shared" si="28"/>
        <v>5.5</v>
      </c>
      <c r="D267" s="2">
        <f t="shared" si="29"/>
        <v>0.56698393820245585</v>
      </c>
      <c r="E267" s="2">
        <f t="shared" si="29"/>
        <v>1.2520087174194547</v>
      </c>
      <c r="F267" s="2">
        <f t="shared" si="29"/>
        <v>2.684859254302614</v>
      </c>
      <c r="G267" s="2">
        <f t="shared" si="29"/>
        <v>9.069035536994889</v>
      </c>
      <c r="H267" s="2">
        <f t="shared" si="29"/>
        <v>24.141389218222248</v>
      </c>
      <c r="I267" s="2">
        <f t="shared" si="29"/>
        <v>42.005036568610727</v>
      </c>
      <c r="J267" s="2">
        <f t="shared" si="29"/>
        <v>57.254371787192866</v>
      </c>
      <c r="K267" s="2">
        <f t="shared" si="29"/>
        <v>57.509801548540523</v>
      </c>
      <c r="L267" s="2">
        <f t="shared" si="29"/>
        <v>36.61615975963862</v>
      </c>
      <c r="M267" s="2">
        <f t="shared" si="29"/>
        <v>29.341808078552578</v>
      </c>
      <c r="N267" s="2">
        <f t="shared" si="29"/>
        <v>25.284354031871867</v>
      </c>
      <c r="O267" s="2">
        <f t="shared" si="29"/>
        <v>1.1498643561284556</v>
      </c>
    </row>
    <row r="268" spans="1:15" x14ac:dyDescent="0.25">
      <c r="A268">
        <f t="shared" si="26"/>
        <v>4.4157044735331237</v>
      </c>
      <c r="B268">
        <v>38</v>
      </c>
      <c r="C268">
        <f t="shared" si="28"/>
        <v>5.5</v>
      </c>
      <c r="D268" s="2">
        <f t="shared" si="29"/>
        <v>0.52682785453240022</v>
      </c>
      <c r="E268" s="2">
        <f t="shared" si="29"/>
        <v>1.1620968027739411</v>
      </c>
      <c r="F268" s="2">
        <f t="shared" si="29"/>
        <v>2.4969684977850526</v>
      </c>
      <c r="G268" s="2">
        <f t="shared" si="29"/>
        <v>8.3805887058738779</v>
      </c>
      <c r="H268" s="2">
        <f t="shared" si="29"/>
        <v>22.233977966293473</v>
      </c>
      <c r="I268" s="2">
        <f t="shared" si="29"/>
        <v>38.554459444091606</v>
      </c>
      <c r="J268" s="2">
        <f t="shared" si="29"/>
        <v>52.414024568685456</v>
      </c>
      <c r="K268" s="2">
        <f t="shared" si="29"/>
        <v>52.320521050425796</v>
      </c>
      <c r="L268" s="2">
        <f t="shared" si="29"/>
        <v>33.21110921663648</v>
      </c>
      <c r="M268" s="2">
        <f t="shared" si="29"/>
        <v>26.678561136789973</v>
      </c>
      <c r="N268" s="2">
        <f t="shared" si="29"/>
        <v>23.02986410703959</v>
      </c>
      <c r="O268" s="2">
        <f t="shared" si="29"/>
        <v>1.0519804145752494</v>
      </c>
    </row>
    <row r="269" spans="1:15" x14ac:dyDescent="0.25">
      <c r="A269">
        <f t="shared" si="26"/>
        <v>4.4157044735331237</v>
      </c>
      <c r="B269">
        <v>40</v>
      </c>
      <c r="C269">
        <f t="shared" si="28"/>
        <v>5.5</v>
      </c>
      <c r="D269" s="2">
        <f t="shared" si="29"/>
        <v>0.49131589087009436</v>
      </c>
      <c r="E269" s="2">
        <f t="shared" si="29"/>
        <v>1.0826660178940737</v>
      </c>
      <c r="F269" s="2">
        <f t="shared" si="29"/>
        <v>2.3306606593856012</v>
      </c>
      <c r="G269" s="2">
        <f t="shared" si="29"/>
        <v>7.7750146027642204</v>
      </c>
      <c r="H269" s="2">
        <f t="shared" si="29"/>
        <v>20.561662507607654</v>
      </c>
      <c r="I269" s="2">
        <f t="shared" si="29"/>
        <v>35.539232889004793</v>
      </c>
      <c r="J269" s="2">
        <f t="shared" si="29"/>
        <v>48.195137788286935</v>
      </c>
      <c r="K269" s="2">
        <f t="shared" si="29"/>
        <v>47.824943420844228</v>
      </c>
      <c r="L269" s="2">
        <f t="shared" si="29"/>
        <v>30.269978998733233</v>
      </c>
      <c r="M269" s="2">
        <f t="shared" si="29"/>
        <v>24.372656737401428</v>
      </c>
      <c r="N269" s="2">
        <f t="shared" si="29"/>
        <v>21.074518011461222</v>
      </c>
      <c r="O269" s="2">
        <f t="shared" si="29"/>
        <v>0.96671719404412915</v>
      </c>
    </row>
    <row r="270" spans="1:15" x14ac:dyDescent="0.25">
      <c r="A270">
        <f t="shared" si="26"/>
        <v>4.4157044735331237</v>
      </c>
      <c r="B270">
        <v>50</v>
      </c>
      <c r="C270">
        <f t="shared" si="28"/>
        <v>5.5</v>
      </c>
      <c r="D270" s="2">
        <f t="shared" si="29"/>
        <v>0.36234192617567834</v>
      </c>
      <c r="E270" s="2">
        <f t="shared" si="29"/>
        <v>0.79493743237035419</v>
      </c>
      <c r="F270" s="2">
        <f t="shared" si="29"/>
        <v>1.7253144452335192</v>
      </c>
      <c r="G270" s="2">
        <f t="shared" si="29"/>
        <v>5.6049844593055917</v>
      </c>
      <c r="H270" s="2">
        <f t="shared" si="29"/>
        <v>14.617917913834031</v>
      </c>
      <c r="I270" s="2">
        <f t="shared" si="29"/>
        <v>24.911132273645155</v>
      </c>
      <c r="J270" s="2">
        <f t="shared" si="29"/>
        <v>33.418447666301837</v>
      </c>
      <c r="K270" s="2">
        <f t="shared" si="29"/>
        <v>32.31538972435073</v>
      </c>
      <c r="L270" s="2">
        <f t="shared" si="29"/>
        <v>20.197468812145981</v>
      </c>
      <c r="M270" s="2">
        <f t="shared" si="29"/>
        <v>16.42866108278146</v>
      </c>
      <c r="N270" s="2">
        <f t="shared" si="29"/>
        <v>14.309480031381876</v>
      </c>
      <c r="O270" s="2">
        <f t="shared" si="29"/>
        <v>0.66854537372080391</v>
      </c>
    </row>
    <row r="271" spans="1:15" x14ac:dyDescent="0.25">
      <c r="A271">
        <f t="shared" si="26"/>
        <v>4.4157044735331237</v>
      </c>
      <c r="B271">
        <v>55</v>
      </c>
      <c r="C271">
        <f t="shared" si="28"/>
        <v>5.5</v>
      </c>
      <c r="D271" s="2">
        <f t="shared" ref="D271:O286" si="30">10^(D$2+D$3*$C271+D$4*$C271^2+D$5*LOG(SQRT($B271^2+$A271^2))+D$6*$B271)</f>
        <v>0.31803992591800562</v>
      </c>
      <c r="E271" s="2">
        <f t="shared" si="30"/>
        <v>0.6964244117977314</v>
      </c>
      <c r="F271" s="2">
        <f t="shared" si="30"/>
        <v>1.5168059637772324</v>
      </c>
      <c r="G271" s="2">
        <f t="shared" si="30"/>
        <v>4.8719641302758863</v>
      </c>
      <c r="H271" s="2">
        <f t="shared" si="30"/>
        <v>12.630653925430428</v>
      </c>
      <c r="I271" s="2">
        <f t="shared" si="30"/>
        <v>21.39455863936416</v>
      </c>
      <c r="J271" s="2">
        <f t="shared" si="30"/>
        <v>28.5681551351108</v>
      </c>
      <c r="K271" s="2">
        <f t="shared" si="30"/>
        <v>27.320995753607296</v>
      </c>
      <c r="L271" s="2">
        <f t="shared" si="30"/>
        <v>16.984052543237247</v>
      </c>
      <c r="M271" s="2">
        <f t="shared" si="30"/>
        <v>13.875134034857529</v>
      </c>
      <c r="N271" s="2">
        <f t="shared" si="30"/>
        <v>12.123142138921732</v>
      </c>
      <c r="O271" s="2">
        <f t="shared" si="30"/>
        <v>0.57086524185788656</v>
      </c>
    </row>
    <row r="272" spans="1:15" x14ac:dyDescent="0.25">
      <c r="A272">
        <f t="shared" si="26"/>
        <v>4.4157044735331237</v>
      </c>
      <c r="B272">
        <v>60</v>
      </c>
      <c r="C272">
        <f t="shared" si="28"/>
        <v>5.5</v>
      </c>
      <c r="D272" s="2">
        <f t="shared" si="30"/>
        <v>0.28230284582693566</v>
      </c>
      <c r="E272" s="2">
        <f t="shared" si="30"/>
        <v>0.6171010313475509</v>
      </c>
      <c r="F272" s="2">
        <f t="shared" si="30"/>
        <v>1.3483488452325845</v>
      </c>
      <c r="G272" s="2">
        <f t="shared" si="30"/>
        <v>4.2861598508460759</v>
      </c>
      <c r="H272" s="2">
        <f t="shared" si="30"/>
        <v>11.051556274215869</v>
      </c>
      <c r="I272" s="2">
        <f t="shared" si="30"/>
        <v>18.6164423944359</v>
      </c>
      <c r="J272" s="2">
        <f t="shared" si="30"/>
        <v>24.753396883730474</v>
      </c>
      <c r="K272" s="2">
        <f t="shared" si="30"/>
        <v>23.434401914820846</v>
      </c>
      <c r="L272" s="2">
        <f t="shared" si="30"/>
        <v>14.496307567335558</v>
      </c>
      <c r="M272" s="2">
        <f t="shared" si="30"/>
        <v>11.889985032238668</v>
      </c>
      <c r="N272" s="2">
        <f t="shared" si="30"/>
        <v>10.418351514582236</v>
      </c>
      <c r="O272" s="2">
        <f t="shared" si="30"/>
        <v>0.494123392836539</v>
      </c>
    </row>
    <row r="273" spans="1:15" x14ac:dyDescent="0.25">
      <c r="A273">
        <f t="shared" si="26"/>
        <v>4.4157044735331237</v>
      </c>
      <c r="B273">
        <v>70</v>
      </c>
      <c r="C273">
        <f t="shared" si="28"/>
        <v>5.5</v>
      </c>
      <c r="D273" s="2">
        <f t="shared" si="30"/>
        <v>0.2285022862484303</v>
      </c>
      <c r="E273" s="2">
        <f t="shared" si="30"/>
        <v>0.49796502573219326</v>
      </c>
      <c r="F273" s="2">
        <f t="shared" si="30"/>
        <v>1.0942344326186391</v>
      </c>
      <c r="G273" s="2">
        <f t="shared" si="30"/>
        <v>3.4149167995847232</v>
      </c>
      <c r="H273" s="2">
        <f t="shared" si="30"/>
        <v>8.7204143520130604</v>
      </c>
      <c r="I273" s="2">
        <f t="shared" si="30"/>
        <v>14.546069374336456</v>
      </c>
      <c r="J273" s="2">
        <f t="shared" si="30"/>
        <v>19.196347107940838</v>
      </c>
      <c r="K273" s="2">
        <f t="shared" si="30"/>
        <v>17.850123524376006</v>
      </c>
      <c r="L273" s="2">
        <f t="shared" si="30"/>
        <v>10.945774133727438</v>
      </c>
      <c r="M273" s="2">
        <f t="shared" si="30"/>
        <v>9.0413995419519964</v>
      </c>
      <c r="N273" s="2">
        <f t="shared" si="30"/>
        <v>7.9625533452968167</v>
      </c>
      <c r="O273" s="2">
        <f t="shared" si="30"/>
        <v>0.38248954557872789</v>
      </c>
    </row>
    <row r="274" spans="1:15" x14ac:dyDescent="0.25">
      <c r="A274">
        <f t="shared" si="26"/>
        <v>4.4157044735331237</v>
      </c>
      <c r="B274">
        <v>80</v>
      </c>
      <c r="C274">
        <f t="shared" si="28"/>
        <v>5.5</v>
      </c>
      <c r="D274" s="2">
        <f t="shared" si="30"/>
        <v>0.1902198099514934</v>
      </c>
      <c r="E274" s="2">
        <f t="shared" si="30"/>
        <v>0.41343594503467046</v>
      </c>
      <c r="F274" s="2">
        <f t="shared" si="30"/>
        <v>0.91297314451418976</v>
      </c>
      <c r="G274" s="2">
        <f t="shared" si="30"/>
        <v>2.8040963808774277</v>
      </c>
      <c r="H274" s="2">
        <f t="shared" si="30"/>
        <v>7.10083060345245</v>
      </c>
      <c r="I274" s="2">
        <f t="shared" si="30"/>
        <v>11.744083141900308</v>
      </c>
      <c r="J274" s="2">
        <f t="shared" si="30"/>
        <v>15.3978590648848</v>
      </c>
      <c r="K274" s="2">
        <f t="shared" si="30"/>
        <v>14.096832064304003</v>
      </c>
      <c r="L274" s="2">
        <f t="shared" si="30"/>
        <v>8.5789225038745709</v>
      </c>
      <c r="M274" s="2">
        <f t="shared" si="30"/>
        <v>7.1298479783025535</v>
      </c>
      <c r="N274" s="2">
        <f t="shared" si="30"/>
        <v>6.3067270878799171</v>
      </c>
      <c r="O274" s="2">
        <f t="shared" si="30"/>
        <v>0.3063146962115097</v>
      </c>
    </row>
    <row r="275" spans="1:15" x14ac:dyDescent="0.25">
      <c r="A275">
        <f t="shared" si="26"/>
        <v>4.4157044735331237</v>
      </c>
      <c r="B275">
        <v>90</v>
      </c>
      <c r="C275">
        <f t="shared" si="28"/>
        <v>5.5</v>
      </c>
      <c r="D275" s="2">
        <f t="shared" si="30"/>
        <v>0.1617924975353689</v>
      </c>
      <c r="E275" s="2">
        <f t="shared" si="30"/>
        <v>0.35082504297710609</v>
      </c>
      <c r="F275" s="2">
        <f t="shared" si="30"/>
        <v>0.77808649476893321</v>
      </c>
      <c r="G275" s="2">
        <f t="shared" si="30"/>
        <v>2.3563571966767163</v>
      </c>
      <c r="H275" s="2">
        <f t="shared" si="30"/>
        <v>5.9230234935378423</v>
      </c>
      <c r="I275" s="2">
        <f t="shared" si="30"/>
        <v>9.7227366086691731</v>
      </c>
      <c r="J275" s="2">
        <f t="shared" si="30"/>
        <v>12.674477223491282</v>
      </c>
      <c r="K275" s="2">
        <f t="shared" si="30"/>
        <v>11.445179199884844</v>
      </c>
      <c r="L275" s="2">
        <f t="shared" si="30"/>
        <v>6.9187241345620407</v>
      </c>
      <c r="M275" s="2">
        <f t="shared" si="30"/>
        <v>5.7812291832227043</v>
      </c>
      <c r="N275" s="2">
        <f t="shared" si="30"/>
        <v>5.1336637352175956</v>
      </c>
      <c r="O275" s="2">
        <f t="shared" si="30"/>
        <v>0.25178240645462346</v>
      </c>
    </row>
    <row r="276" spans="1:15" x14ac:dyDescent="0.25">
      <c r="A276">
        <f t="shared" si="26"/>
        <v>4.4157044735331237</v>
      </c>
      <c r="B276">
        <v>100</v>
      </c>
      <c r="C276">
        <f t="shared" si="28"/>
        <v>5.5</v>
      </c>
      <c r="D276" s="2">
        <f t="shared" si="30"/>
        <v>0.13997198392838736</v>
      </c>
      <c r="E276" s="2">
        <f t="shared" si="30"/>
        <v>0.30287272040480856</v>
      </c>
      <c r="F276" s="2">
        <f t="shared" si="30"/>
        <v>0.67435224719959364</v>
      </c>
      <c r="G276" s="2">
        <f t="shared" si="30"/>
        <v>2.01660597740225</v>
      </c>
      <c r="H276" s="2">
        <f t="shared" si="30"/>
        <v>5.0355498735311999</v>
      </c>
      <c r="I276" s="2">
        <f t="shared" si="30"/>
        <v>8.2105042506902723</v>
      </c>
      <c r="J276" s="2">
        <f t="shared" si="30"/>
        <v>10.648148610031697</v>
      </c>
      <c r="K276" s="2">
        <f t="shared" si="30"/>
        <v>9.4978348504255372</v>
      </c>
      <c r="L276" s="2">
        <f t="shared" si="30"/>
        <v>5.7072316871447226</v>
      </c>
      <c r="M276" s="2">
        <f t="shared" si="30"/>
        <v>4.7920347732937749</v>
      </c>
      <c r="N276" s="2">
        <f t="shared" si="30"/>
        <v>4.2700594303960795</v>
      </c>
      <c r="O276" s="2">
        <f t="shared" si="30"/>
        <v>0.21126206854454199</v>
      </c>
    </row>
    <row r="277" spans="1:15" x14ac:dyDescent="0.25">
      <c r="A277">
        <f t="shared" si="26"/>
        <v>4.4157044735331237</v>
      </c>
      <c r="B277">
        <v>120</v>
      </c>
      <c r="C277">
        <f t="shared" si="28"/>
        <v>5.5</v>
      </c>
      <c r="D277" s="2">
        <f t="shared" si="30"/>
        <v>0.10891992747886194</v>
      </c>
      <c r="E277" s="2">
        <f t="shared" si="30"/>
        <v>0.23482554662672492</v>
      </c>
      <c r="F277" s="2">
        <f t="shared" si="30"/>
        <v>0.52637701849675189</v>
      </c>
      <c r="G277" s="2">
        <f t="shared" si="30"/>
        <v>1.5400857786394895</v>
      </c>
      <c r="H277" s="2">
        <f t="shared" si="30"/>
        <v>3.801810630210483</v>
      </c>
      <c r="I277" s="2">
        <f t="shared" si="30"/>
        <v>6.127087404934219</v>
      </c>
      <c r="J277" s="2">
        <f t="shared" si="30"/>
        <v>7.875620793464793</v>
      </c>
      <c r="K277" s="2">
        <f t="shared" si="30"/>
        <v>6.8767971354099933</v>
      </c>
      <c r="L277" s="2">
        <f t="shared" si="30"/>
        <v>4.0896028377549891</v>
      </c>
      <c r="M277" s="2">
        <f t="shared" si="30"/>
        <v>3.4626770381864787</v>
      </c>
      <c r="N277" s="2">
        <f t="shared" si="30"/>
        <v>3.1040925723435846</v>
      </c>
      <c r="O277" s="2">
        <f t="shared" si="30"/>
        <v>0.155913455186457</v>
      </c>
    </row>
    <row r="278" spans="1:15" x14ac:dyDescent="0.25">
      <c r="A278">
        <f t="shared" si="26"/>
        <v>4.4157044735331237</v>
      </c>
      <c r="B278">
        <v>140</v>
      </c>
      <c r="C278">
        <f t="shared" si="28"/>
        <v>5.5</v>
      </c>
      <c r="D278" s="2">
        <f t="shared" si="30"/>
        <v>8.8097185981570722E-2</v>
      </c>
      <c r="E278" s="2">
        <f t="shared" si="30"/>
        <v>0.18934884367837448</v>
      </c>
      <c r="F278" s="2">
        <f t="shared" si="30"/>
        <v>0.42686287338858275</v>
      </c>
      <c r="G278" s="2">
        <f t="shared" si="30"/>
        <v>1.2260610884141319</v>
      </c>
      <c r="H278" s="2">
        <f t="shared" si="30"/>
        <v>2.9974016396273893</v>
      </c>
      <c r="I278" s="2">
        <f t="shared" si="30"/>
        <v>4.7833144042271698</v>
      </c>
      <c r="J278" s="2">
        <f t="shared" si="30"/>
        <v>6.1021527411990535</v>
      </c>
      <c r="K278" s="2">
        <f t="shared" si="30"/>
        <v>5.2331216669054523</v>
      </c>
      <c r="L278" s="2">
        <f t="shared" si="30"/>
        <v>3.0849222775736522</v>
      </c>
      <c r="M278" s="2">
        <f t="shared" si="30"/>
        <v>2.6305771809253868</v>
      </c>
      <c r="N278" s="2">
        <f t="shared" si="30"/>
        <v>2.3701749228614166</v>
      </c>
      <c r="O278" s="2">
        <f t="shared" si="30"/>
        <v>0.12058115701242787</v>
      </c>
    </row>
    <row r="279" spans="1:15" x14ac:dyDescent="0.25">
      <c r="A279">
        <f t="shared" si="26"/>
        <v>4.4157044735331237</v>
      </c>
      <c r="B279">
        <v>160</v>
      </c>
      <c r="C279">
        <f t="shared" si="28"/>
        <v>5.5</v>
      </c>
      <c r="D279" s="2">
        <f t="shared" si="30"/>
        <v>7.3302509103902819E-2</v>
      </c>
      <c r="E279" s="2">
        <f t="shared" si="30"/>
        <v>0.15713055132499726</v>
      </c>
      <c r="F279" s="2">
        <f t="shared" si="30"/>
        <v>0.35598376407034976</v>
      </c>
      <c r="G279" s="2">
        <f t="shared" si="30"/>
        <v>1.0062385543819115</v>
      </c>
      <c r="H279" s="2">
        <f t="shared" si="30"/>
        <v>2.4394025800723287</v>
      </c>
      <c r="I279" s="2">
        <f t="shared" si="30"/>
        <v>3.859750382109997</v>
      </c>
      <c r="J279" s="2">
        <f t="shared" si="30"/>
        <v>4.8918624681849874</v>
      </c>
      <c r="K279" s="2">
        <f t="shared" si="30"/>
        <v>4.1302168784769391</v>
      </c>
      <c r="L279" s="2">
        <f t="shared" si="30"/>
        <v>2.4163152473640386</v>
      </c>
      <c r="M279" s="2">
        <f t="shared" si="30"/>
        <v>2.0731260971984917</v>
      </c>
      <c r="N279" s="2">
        <f t="shared" si="30"/>
        <v>1.8761481696369016</v>
      </c>
      <c r="O279" s="2">
        <f t="shared" si="30"/>
        <v>9.651066650142022E-2</v>
      </c>
    </row>
    <row r="280" spans="1:15" x14ac:dyDescent="0.25">
      <c r="A280">
        <f t="shared" si="26"/>
        <v>4.4157044735331237</v>
      </c>
      <c r="B280">
        <v>180</v>
      </c>
      <c r="C280">
        <f t="shared" si="28"/>
        <v>5.5</v>
      </c>
      <c r="D280" s="2">
        <f t="shared" si="30"/>
        <v>6.2327321702838424E-2</v>
      </c>
      <c r="E280" s="2">
        <f t="shared" si="30"/>
        <v>0.13329010255129548</v>
      </c>
      <c r="F280" s="2">
        <f t="shared" si="30"/>
        <v>0.30329050797808249</v>
      </c>
      <c r="G280" s="2">
        <f t="shared" si="30"/>
        <v>0.84526997189341779</v>
      </c>
      <c r="H280" s="2">
        <f t="shared" si="30"/>
        <v>2.0340308839825099</v>
      </c>
      <c r="I280" s="2">
        <f t="shared" si="30"/>
        <v>3.1941973237343673</v>
      </c>
      <c r="J280" s="2">
        <f t="shared" si="30"/>
        <v>4.0250565589053702</v>
      </c>
      <c r="K280" s="2">
        <f t="shared" si="30"/>
        <v>3.351890474215772</v>
      </c>
      <c r="L280" s="2">
        <f t="shared" si="30"/>
        <v>1.947855966337664</v>
      </c>
      <c r="M280" s="2">
        <f t="shared" si="30"/>
        <v>1.680275073034095</v>
      </c>
      <c r="N280" s="2">
        <f t="shared" si="30"/>
        <v>1.5265417569536404</v>
      </c>
      <c r="O280" s="2">
        <f t="shared" si="30"/>
        <v>7.9297528114312815E-2</v>
      </c>
    </row>
    <row r="281" spans="1:15" x14ac:dyDescent="0.25">
      <c r="A281">
        <f t="shared" si="26"/>
        <v>4.4157044735331237</v>
      </c>
      <c r="B281">
        <v>200</v>
      </c>
      <c r="C281">
        <f t="shared" si="28"/>
        <v>5.5</v>
      </c>
      <c r="D281" s="2">
        <f t="shared" si="30"/>
        <v>5.3908697522570111E-2</v>
      </c>
      <c r="E281" s="2">
        <f t="shared" si="30"/>
        <v>0.11504390707854821</v>
      </c>
      <c r="F281" s="2">
        <f t="shared" si="30"/>
        <v>0.26279472771828416</v>
      </c>
      <c r="G281" s="2">
        <f t="shared" si="30"/>
        <v>0.72321154354777428</v>
      </c>
      <c r="H281" s="2">
        <f t="shared" si="30"/>
        <v>1.7288061260740988</v>
      </c>
      <c r="I281" s="2">
        <f t="shared" si="30"/>
        <v>2.6966438996920168</v>
      </c>
      <c r="J281" s="2">
        <f t="shared" si="30"/>
        <v>3.3805934453187283</v>
      </c>
      <c r="K281" s="2">
        <f t="shared" si="30"/>
        <v>2.7807378867018246</v>
      </c>
      <c r="L281" s="2">
        <f t="shared" si="30"/>
        <v>1.6062765245467403</v>
      </c>
      <c r="M281" s="2">
        <f t="shared" si="30"/>
        <v>1.3923472456107608</v>
      </c>
      <c r="N281" s="2">
        <f t="shared" si="30"/>
        <v>1.2693606821053616</v>
      </c>
      <c r="O281" s="2">
        <f t="shared" si="30"/>
        <v>6.6516871568312236E-2</v>
      </c>
    </row>
    <row r="282" spans="1:15" x14ac:dyDescent="0.25">
      <c r="A282">
        <f t="shared" si="26"/>
        <v>4.4157044735331237</v>
      </c>
      <c r="B282">
        <v>230</v>
      </c>
      <c r="C282">
        <f t="shared" si="28"/>
        <v>5.5</v>
      </c>
      <c r="D282" s="2">
        <f t="shared" si="30"/>
        <v>4.4468529604290791E-2</v>
      </c>
      <c r="E282" s="2">
        <f t="shared" si="30"/>
        <v>9.4633327735720654E-2</v>
      </c>
      <c r="F282" s="2">
        <f t="shared" si="30"/>
        <v>0.21729113225010616</v>
      </c>
      <c r="G282" s="2">
        <f t="shared" si="30"/>
        <v>0.58804432046203403</v>
      </c>
      <c r="H282" s="2">
        <f t="shared" si="30"/>
        <v>1.3933770869226232</v>
      </c>
      <c r="I282" s="2">
        <f t="shared" si="30"/>
        <v>2.1540856202730065</v>
      </c>
      <c r="J282" s="2">
        <f t="shared" si="30"/>
        <v>2.6820037234507432</v>
      </c>
      <c r="K282" s="2">
        <f t="shared" si="30"/>
        <v>2.1703404108158484</v>
      </c>
      <c r="L282" s="2">
        <f t="shared" si="30"/>
        <v>1.2437405926262342</v>
      </c>
      <c r="M282" s="2">
        <f t="shared" si="30"/>
        <v>1.0850455506066241</v>
      </c>
      <c r="N282" s="2">
        <f t="shared" si="30"/>
        <v>0.99377399912762499</v>
      </c>
      <c r="O282" s="2">
        <f t="shared" si="30"/>
        <v>5.2682961729680435E-2</v>
      </c>
    </row>
    <row r="283" spans="1:15" x14ac:dyDescent="0.25">
      <c r="A283">
        <f t="shared" si="26"/>
        <v>4.4157044735331237</v>
      </c>
      <c r="B283">
        <v>260</v>
      </c>
      <c r="C283">
        <f t="shared" si="28"/>
        <v>5.5</v>
      </c>
      <c r="D283" s="2">
        <f t="shared" si="30"/>
        <v>3.7558170555925773E-2</v>
      </c>
      <c r="E283" s="2">
        <f t="shared" si="30"/>
        <v>7.973173420912455E-2</v>
      </c>
      <c r="F283" s="2">
        <f t="shared" si="30"/>
        <v>0.18390711913885174</v>
      </c>
      <c r="G283" s="2">
        <f t="shared" si="30"/>
        <v>0.49043248002207362</v>
      </c>
      <c r="H283" s="2">
        <f t="shared" si="30"/>
        <v>1.1531464287495634</v>
      </c>
      <c r="I283" s="2">
        <f t="shared" si="30"/>
        <v>1.7687732276869497</v>
      </c>
      <c r="J283" s="2">
        <f t="shared" si="30"/>
        <v>2.1890737511437219</v>
      </c>
      <c r="K283" s="2">
        <f t="shared" si="30"/>
        <v>1.7462289529020503</v>
      </c>
      <c r="L283" s="2">
        <f t="shared" si="30"/>
        <v>0.99373167757207648</v>
      </c>
      <c r="M283" s="2">
        <f t="shared" si="30"/>
        <v>0.87183798929186873</v>
      </c>
      <c r="N283" s="2">
        <f t="shared" si="30"/>
        <v>0.80173709117085812</v>
      </c>
      <c r="O283" s="2">
        <f t="shared" si="30"/>
        <v>4.2937075601464841E-2</v>
      </c>
    </row>
    <row r="284" spans="1:15" x14ac:dyDescent="0.25">
      <c r="A284">
        <f t="shared" si="26"/>
        <v>4.4157044735331237</v>
      </c>
      <c r="B284">
        <v>300</v>
      </c>
      <c r="C284">
        <f t="shared" si="28"/>
        <v>5.5</v>
      </c>
      <c r="D284" s="2">
        <f t="shared" si="30"/>
        <v>3.0837991916137113E-2</v>
      </c>
      <c r="E284" s="2">
        <f t="shared" si="30"/>
        <v>6.5278508707351843E-2</v>
      </c>
      <c r="F284" s="2">
        <f t="shared" si="30"/>
        <v>0.15136882901910728</v>
      </c>
      <c r="G284" s="2">
        <f t="shared" si="30"/>
        <v>0.39679049108877096</v>
      </c>
      <c r="H284" s="2">
        <f t="shared" si="30"/>
        <v>0.92459630470445919</v>
      </c>
      <c r="I284" s="2">
        <f t="shared" si="30"/>
        <v>1.4052816733066278</v>
      </c>
      <c r="J284" s="2">
        <f t="shared" si="30"/>
        <v>1.7270588483478448</v>
      </c>
      <c r="K284" s="2">
        <f t="shared" si="30"/>
        <v>1.3548101625217637</v>
      </c>
      <c r="L284" s="2">
        <f t="shared" si="30"/>
        <v>0.76472423353760621</v>
      </c>
      <c r="M284" s="2">
        <f t="shared" si="30"/>
        <v>0.67535107332476674</v>
      </c>
      <c r="N284" s="2">
        <f t="shared" si="30"/>
        <v>0.6239878711913498</v>
      </c>
      <c r="O284" s="2">
        <f t="shared" si="30"/>
        <v>3.381688624286032E-2</v>
      </c>
    </row>
    <row r="285" spans="1:15" x14ac:dyDescent="0.25">
      <c r="A285">
        <f t="shared" si="26"/>
        <v>4.4157044735331237</v>
      </c>
      <c r="B285">
        <v>350</v>
      </c>
      <c r="C285">
        <f t="shared" si="28"/>
        <v>5.5</v>
      </c>
      <c r="D285" s="2">
        <f t="shared" si="30"/>
        <v>2.4937367765344762E-2</v>
      </c>
      <c r="E285" s="2">
        <f t="shared" si="30"/>
        <v>5.2625478537046133E-2</v>
      </c>
      <c r="F285" s="2">
        <f t="shared" si="30"/>
        <v>0.12272664285468464</v>
      </c>
      <c r="G285" s="2">
        <f t="shared" si="30"/>
        <v>0.31581411886694688</v>
      </c>
      <c r="H285" s="2">
        <f t="shared" si="30"/>
        <v>0.72879532425455296</v>
      </c>
      <c r="I285" s="2">
        <f t="shared" si="30"/>
        <v>1.0968140648471709</v>
      </c>
      <c r="J285" s="2">
        <f t="shared" si="30"/>
        <v>1.3378178407552708</v>
      </c>
      <c r="K285" s="2">
        <f t="shared" si="30"/>
        <v>1.0307111602281132</v>
      </c>
      <c r="L285" s="2">
        <f t="shared" si="30"/>
        <v>0.57669758133543714</v>
      </c>
      <c r="M285" s="2">
        <f t="shared" si="30"/>
        <v>0.5129226174654854</v>
      </c>
      <c r="N285" s="2">
        <f t="shared" si="30"/>
        <v>0.4763292332153492</v>
      </c>
      <c r="O285" s="2">
        <f t="shared" si="30"/>
        <v>2.6146902776047375E-2</v>
      </c>
    </row>
    <row r="286" spans="1:15" x14ac:dyDescent="0.25">
      <c r="A286">
        <f t="shared" si="26"/>
        <v>4.4157044735331237</v>
      </c>
      <c r="B286">
        <v>400</v>
      </c>
      <c r="C286">
        <f t="shared" si="28"/>
        <v>5.5</v>
      </c>
      <c r="D286" s="2">
        <f t="shared" si="30"/>
        <v>2.0746692429286371E-2</v>
      </c>
      <c r="E286" s="2">
        <f t="shared" si="30"/>
        <v>4.3665118138773919E-2</v>
      </c>
      <c r="F286" s="2">
        <f t="shared" si="30"/>
        <v>0.10233468056124763</v>
      </c>
      <c r="G286" s="2">
        <f t="shared" si="30"/>
        <v>0.25915372996096719</v>
      </c>
      <c r="H286" s="2">
        <f t="shared" si="30"/>
        <v>0.59303253108873644</v>
      </c>
      <c r="I286" s="2">
        <f t="shared" si="30"/>
        <v>0.88490160844064147</v>
      </c>
      <c r="J286" s="2">
        <f t="shared" si="30"/>
        <v>1.0723035612341352</v>
      </c>
      <c r="K286" s="2">
        <f t="shared" si="30"/>
        <v>0.81334281292709831</v>
      </c>
      <c r="L286" s="2">
        <f t="shared" si="30"/>
        <v>0.45162680011118606</v>
      </c>
      <c r="M286" s="2">
        <f t="shared" si="30"/>
        <v>0.40415753718103881</v>
      </c>
      <c r="N286" s="2">
        <f t="shared" si="30"/>
        <v>0.37698106355260602</v>
      </c>
      <c r="O286" s="2">
        <f t="shared" si="30"/>
        <v>2.0924024067718944E-2</v>
      </c>
    </row>
    <row r="287" spans="1:15" x14ac:dyDescent="0.25">
      <c r="A287">
        <f t="shared" si="26"/>
        <v>4.4157044735331237</v>
      </c>
      <c r="B287">
        <v>450</v>
      </c>
      <c r="C287">
        <f t="shared" si="28"/>
        <v>5.5</v>
      </c>
      <c r="D287" s="2">
        <f t="shared" ref="D287:O302" si="31">10^(D$2+D$3*$C287+D$4*$C287^2+D$5*LOG(SQRT($B287^2+$A287^2))+D$6*$B287)</f>
        <v>1.7638771939952304E-2</v>
      </c>
      <c r="E287" s="2">
        <f t="shared" si="31"/>
        <v>3.7036605585740033E-2</v>
      </c>
      <c r="F287" s="2">
        <f t="shared" si="31"/>
        <v>8.7178985981310117E-2</v>
      </c>
      <c r="G287" s="2">
        <f t="shared" si="31"/>
        <v>0.21767512505939463</v>
      </c>
      <c r="H287" s="2">
        <f t="shared" si="31"/>
        <v>0.49443316834454237</v>
      </c>
      <c r="I287" s="2">
        <f t="shared" si="31"/>
        <v>0.73223529384143127</v>
      </c>
      <c r="J287" s="2">
        <f t="shared" si="31"/>
        <v>0.88220033924172325</v>
      </c>
      <c r="K287" s="2">
        <f t="shared" si="31"/>
        <v>0.6599923628821377</v>
      </c>
      <c r="L287" s="2">
        <f t="shared" si="31"/>
        <v>0.36402365431601269</v>
      </c>
      <c r="M287" s="2">
        <f t="shared" si="31"/>
        <v>0.32753170236596285</v>
      </c>
      <c r="N287" s="2">
        <f t="shared" si="31"/>
        <v>0.30669736546077431</v>
      </c>
      <c r="O287" s="2">
        <f t="shared" si="31"/>
        <v>1.719019959848446E-2</v>
      </c>
    </row>
    <row r="288" spans="1:15" x14ac:dyDescent="0.25">
      <c r="A288">
        <f t="shared" si="26"/>
        <v>4.4157044735331237</v>
      </c>
      <c r="B288">
        <v>500</v>
      </c>
      <c r="C288">
        <f t="shared" si="28"/>
        <v>5.5</v>
      </c>
      <c r="D288" s="2">
        <f t="shared" si="31"/>
        <v>1.5255273456544625E-2</v>
      </c>
      <c r="E288" s="2">
        <f t="shared" si="31"/>
        <v>3.1964488423263909E-2</v>
      </c>
      <c r="F288" s="2">
        <f t="shared" si="31"/>
        <v>7.5533789724990641E-2</v>
      </c>
      <c r="G288" s="2">
        <f t="shared" si="31"/>
        <v>0.18622922765971769</v>
      </c>
      <c r="H288" s="2">
        <f t="shared" si="31"/>
        <v>0.42020785351331019</v>
      </c>
      <c r="I288" s="2">
        <f t="shared" si="31"/>
        <v>0.61812883127316609</v>
      </c>
      <c r="J288" s="2">
        <f t="shared" si="31"/>
        <v>0.74088984255030588</v>
      </c>
      <c r="K288" s="2">
        <f t="shared" si="31"/>
        <v>0.54748492928591608</v>
      </c>
      <c r="L288" s="2">
        <f t="shared" si="31"/>
        <v>0.30016144899217534</v>
      </c>
      <c r="M288" s="2">
        <f t="shared" si="31"/>
        <v>0.27138342078306249</v>
      </c>
      <c r="N288" s="2">
        <f t="shared" si="31"/>
        <v>0.25500569610549828</v>
      </c>
      <c r="O288" s="2">
        <f t="shared" si="31"/>
        <v>1.441844076122065E-2</v>
      </c>
    </row>
    <row r="289" spans="1:15" x14ac:dyDescent="0.25">
      <c r="A289">
        <f t="shared" si="26"/>
        <v>4.4157044735331237</v>
      </c>
      <c r="B289">
        <v>600</v>
      </c>
      <c r="C289">
        <f t="shared" si="28"/>
        <v>5.5</v>
      </c>
      <c r="D289" s="2">
        <f t="shared" si="31"/>
        <v>1.1866301274231042E-2</v>
      </c>
      <c r="E289" s="2">
        <f t="shared" si="31"/>
        <v>2.477305747511245E-2</v>
      </c>
      <c r="F289" s="2">
        <f t="shared" si="31"/>
        <v>5.8936269350200174E-2</v>
      </c>
      <c r="G289" s="2">
        <f t="shared" si="31"/>
        <v>0.14216349124349453</v>
      </c>
      <c r="H289" s="2">
        <f t="shared" si="31"/>
        <v>0.31711465340105743</v>
      </c>
      <c r="I289" s="2">
        <f t="shared" si="31"/>
        <v>0.46106682838882901</v>
      </c>
      <c r="J289" s="2">
        <f t="shared" si="31"/>
        <v>0.54772036680052949</v>
      </c>
      <c r="K289" s="2">
        <f t="shared" si="31"/>
        <v>0.39619940410047833</v>
      </c>
      <c r="L289" s="2">
        <f t="shared" si="31"/>
        <v>0.21497280654711501</v>
      </c>
      <c r="M289" s="2">
        <f t="shared" si="31"/>
        <v>0.19599907641504244</v>
      </c>
      <c r="N289" s="2">
        <f t="shared" si="31"/>
        <v>0.18528207434103866</v>
      </c>
      <c r="O289" s="2">
        <f t="shared" si="31"/>
        <v>1.0635880133681136E-2</v>
      </c>
    </row>
    <row r="290" spans="1:15" x14ac:dyDescent="0.25">
      <c r="A290">
        <f t="shared" si="26"/>
        <v>7.2443596007499043</v>
      </c>
      <c r="B290">
        <v>1</v>
      </c>
      <c r="C290">
        <f>C243+0.5</f>
        <v>6</v>
      </c>
      <c r="D290" s="2">
        <f t="shared" si="31"/>
        <v>20.221247847651238</v>
      </c>
      <c r="E290" s="2">
        <f t="shared" si="31"/>
        <v>44.883423729525809</v>
      </c>
      <c r="F290" s="2">
        <f t="shared" si="31"/>
        <v>79.170179692337001</v>
      </c>
      <c r="G290" s="2">
        <f t="shared" si="31"/>
        <v>271.71260314889616</v>
      </c>
      <c r="H290" s="2">
        <f t="shared" si="31"/>
        <v>616.07213117583251</v>
      </c>
      <c r="I290" s="2">
        <f t="shared" si="31"/>
        <v>1116.1671708945432</v>
      </c>
      <c r="J290" s="2">
        <f t="shared" si="31"/>
        <v>1558.0751717558862</v>
      </c>
      <c r="K290" s="2">
        <f t="shared" si="31"/>
        <v>1686.8981262583729</v>
      </c>
      <c r="L290" s="2">
        <f t="shared" si="31"/>
        <v>1160.4735019842253</v>
      </c>
      <c r="M290" s="2">
        <f t="shared" si="31"/>
        <v>883.45365090395728</v>
      </c>
      <c r="N290" s="2">
        <f t="shared" si="31"/>
        <v>736.71417793497767</v>
      </c>
      <c r="O290" s="2">
        <f t="shared" si="31"/>
        <v>35.940095130200262</v>
      </c>
    </row>
    <row r="291" spans="1:15" x14ac:dyDescent="0.25">
      <c r="A291">
        <f t="shared" si="26"/>
        <v>7.2443596007499043</v>
      </c>
      <c r="B291">
        <v>1.5</v>
      </c>
      <c r="C291">
        <f>C290</f>
        <v>6</v>
      </c>
      <c r="D291" s="2">
        <f t="shared" si="31"/>
        <v>19.90190218744883</v>
      </c>
      <c r="E291" s="2">
        <f t="shared" si="31"/>
        <v>44.164393809608271</v>
      </c>
      <c r="F291" s="2">
        <f t="shared" si="31"/>
        <v>77.935182027796984</v>
      </c>
      <c r="G291" s="2">
        <f t="shared" si="31"/>
        <v>267.10355729882764</v>
      </c>
      <c r="H291" s="2">
        <f t="shared" si="31"/>
        <v>605.18113834577753</v>
      </c>
      <c r="I291" s="2">
        <f t="shared" si="31"/>
        <v>1095.6251178432231</v>
      </c>
      <c r="J291" s="2">
        <f t="shared" si="31"/>
        <v>1528.5347328476757</v>
      </c>
      <c r="K291" s="2">
        <f t="shared" si="31"/>
        <v>1652.680019492484</v>
      </c>
      <c r="L291" s="2">
        <f t="shared" si="31"/>
        <v>1136.1853433193737</v>
      </c>
      <c r="M291" s="2">
        <f t="shared" si="31"/>
        <v>865.4231414779299</v>
      </c>
      <c r="N291" s="2">
        <f t="shared" si="31"/>
        <v>721.95365871586046</v>
      </c>
      <c r="O291" s="2">
        <f t="shared" si="31"/>
        <v>35.253798949699785</v>
      </c>
    </row>
    <row r="292" spans="1:15" x14ac:dyDescent="0.25">
      <c r="A292">
        <f t="shared" si="26"/>
        <v>7.2443596007499043</v>
      </c>
      <c r="B292">
        <v>2</v>
      </c>
      <c r="C292">
        <f t="shared" ref="C292:C336" si="32">C291</f>
        <v>6</v>
      </c>
      <c r="D292" s="2">
        <f t="shared" si="31"/>
        <v>19.47496148933142</v>
      </c>
      <c r="E292" s="2">
        <f t="shared" si="31"/>
        <v>43.203367893325826</v>
      </c>
      <c r="F292" s="2">
        <f t="shared" si="31"/>
        <v>76.283702041590502</v>
      </c>
      <c r="G292" s="2">
        <f t="shared" si="31"/>
        <v>260.95026107428976</v>
      </c>
      <c r="H292" s="2">
        <f t="shared" si="31"/>
        <v>590.65362314045115</v>
      </c>
      <c r="I292" s="2">
        <f t="shared" si="31"/>
        <v>1068.2479270605318</v>
      </c>
      <c r="J292" s="2">
        <f t="shared" si="31"/>
        <v>1489.1913273546095</v>
      </c>
      <c r="K292" s="2">
        <f t="shared" si="31"/>
        <v>1607.1792752799749</v>
      </c>
      <c r="L292" s="2">
        <f t="shared" si="31"/>
        <v>1103.9137972835463</v>
      </c>
      <c r="M292" s="2">
        <f t="shared" si="31"/>
        <v>841.45107805583018</v>
      </c>
      <c r="N292" s="2">
        <f t="shared" si="31"/>
        <v>702.32031075555381</v>
      </c>
      <c r="O292" s="2">
        <f t="shared" si="31"/>
        <v>34.339905508115848</v>
      </c>
    </row>
    <row r="293" spans="1:15" x14ac:dyDescent="0.25">
      <c r="A293">
        <f t="shared" si="26"/>
        <v>7.2443596007499043</v>
      </c>
      <c r="B293">
        <v>2.5</v>
      </c>
      <c r="C293">
        <f t="shared" si="32"/>
        <v>6</v>
      </c>
      <c r="D293" s="2">
        <f t="shared" si="31"/>
        <v>18.95778782954708</v>
      </c>
      <c r="E293" s="2">
        <f t="shared" si="31"/>
        <v>42.039641444149495</v>
      </c>
      <c r="F293" s="2">
        <f t="shared" si="31"/>
        <v>74.282586158007291</v>
      </c>
      <c r="G293" s="2">
        <f t="shared" si="31"/>
        <v>253.50999360093147</v>
      </c>
      <c r="H293" s="2">
        <f t="shared" si="31"/>
        <v>573.1071418383732</v>
      </c>
      <c r="I293" s="2">
        <f t="shared" si="31"/>
        <v>1035.2187370181493</v>
      </c>
      <c r="J293" s="2">
        <f t="shared" si="31"/>
        <v>1441.7664616805469</v>
      </c>
      <c r="K293" s="2">
        <f t="shared" si="31"/>
        <v>1552.4452253710133</v>
      </c>
      <c r="L293" s="2">
        <f t="shared" si="31"/>
        <v>1065.1324567973602</v>
      </c>
      <c r="M293" s="2">
        <f t="shared" si="31"/>
        <v>812.62003512916579</v>
      </c>
      <c r="N293" s="2">
        <f t="shared" si="31"/>
        <v>678.69368253888422</v>
      </c>
      <c r="O293" s="2">
        <f t="shared" si="31"/>
        <v>33.238523657895179</v>
      </c>
    </row>
    <row r="294" spans="1:15" x14ac:dyDescent="0.25">
      <c r="A294">
        <f t="shared" ref="A294:A336" si="33">MAX(1,10^(-1.72+0.43*C294))</f>
        <v>7.2443596007499043</v>
      </c>
      <c r="B294">
        <v>3</v>
      </c>
      <c r="C294">
        <f t="shared" si="32"/>
        <v>6</v>
      </c>
      <c r="D294" s="2">
        <f t="shared" si="31"/>
        <v>18.369390235569313</v>
      </c>
      <c r="E294" s="2">
        <f t="shared" si="31"/>
        <v>40.716210317965484</v>
      </c>
      <c r="F294" s="2">
        <f t="shared" si="31"/>
        <v>72.005061044639604</v>
      </c>
      <c r="G294" s="2">
        <f t="shared" si="31"/>
        <v>245.06352447206908</v>
      </c>
      <c r="H294" s="2">
        <f t="shared" si="31"/>
        <v>553.21429363282334</v>
      </c>
      <c r="I294" s="2">
        <f t="shared" si="31"/>
        <v>997.82352896998464</v>
      </c>
      <c r="J294" s="2">
        <f t="shared" si="31"/>
        <v>1388.1283751707879</v>
      </c>
      <c r="K294" s="2">
        <f t="shared" si="31"/>
        <v>1490.6936203205209</v>
      </c>
      <c r="L294" s="2">
        <f t="shared" si="31"/>
        <v>1021.4316897962208</v>
      </c>
      <c r="M294" s="2">
        <f t="shared" si="31"/>
        <v>780.10008931303332</v>
      </c>
      <c r="N294" s="2">
        <f t="shared" si="31"/>
        <v>652.02541352812864</v>
      </c>
      <c r="O294" s="2">
        <f t="shared" si="31"/>
        <v>31.993164356446485</v>
      </c>
    </row>
    <row r="295" spans="1:15" x14ac:dyDescent="0.25">
      <c r="A295">
        <f t="shared" si="33"/>
        <v>7.2443596007499043</v>
      </c>
      <c r="B295">
        <v>4</v>
      </c>
      <c r="C295">
        <f t="shared" si="32"/>
        <v>6</v>
      </c>
      <c r="D295" s="2">
        <f t="shared" si="31"/>
        <v>17.054120029986336</v>
      </c>
      <c r="E295" s="2">
        <f t="shared" si="31"/>
        <v>37.760143012460759</v>
      </c>
      <c r="F295" s="2">
        <f t="shared" si="31"/>
        <v>66.910711407437432</v>
      </c>
      <c r="G295" s="2">
        <f t="shared" si="31"/>
        <v>226.25674682072875</v>
      </c>
      <c r="H295" s="2">
        <f t="shared" si="31"/>
        <v>509.02736599940079</v>
      </c>
      <c r="I295" s="2">
        <f t="shared" si="31"/>
        <v>914.96175214322932</v>
      </c>
      <c r="J295" s="2">
        <f t="shared" si="31"/>
        <v>1269.4965119220014</v>
      </c>
      <c r="K295" s="2">
        <f t="shared" si="31"/>
        <v>1354.7237846134765</v>
      </c>
      <c r="L295" s="2">
        <f t="shared" si="31"/>
        <v>925.41610645327421</v>
      </c>
      <c r="M295" s="2">
        <f t="shared" si="31"/>
        <v>708.52491889944667</v>
      </c>
      <c r="N295" s="2">
        <f t="shared" si="31"/>
        <v>593.25582211415326</v>
      </c>
      <c r="O295" s="2">
        <f t="shared" si="31"/>
        <v>29.240049334843324</v>
      </c>
    </row>
    <row r="296" spans="1:15" x14ac:dyDescent="0.25">
      <c r="A296">
        <f t="shared" si="33"/>
        <v>7.2443596007499043</v>
      </c>
      <c r="B296">
        <v>5</v>
      </c>
      <c r="C296">
        <f t="shared" si="32"/>
        <v>6</v>
      </c>
      <c r="D296" s="2">
        <f t="shared" si="31"/>
        <v>15.663235444703197</v>
      </c>
      <c r="E296" s="2">
        <f t="shared" si="31"/>
        <v>34.637739222493344</v>
      </c>
      <c r="F296" s="2">
        <f t="shared" si="31"/>
        <v>61.518200526728847</v>
      </c>
      <c r="G296" s="2">
        <f t="shared" si="31"/>
        <v>206.48665825372169</v>
      </c>
      <c r="H296" s="2">
        <f t="shared" si="31"/>
        <v>462.74569942019622</v>
      </c>
      <c r="I296" s="2">
        <f t="shared" si="31"/>
        <v>828.49175332880225</v>
      </c>
      <c r="J296" s="2">
        <f t="shared" si="31"/>
        <v>1146.0483545071556</v>
      </c>
      <c r="K296" s="2">
        <f t="shared" si="31"/>
        <v>1214.1856757206538</v>
      </c>
      <c r="L296" s="2">
        <f t="shared" si="31"/>
        <v>826.50042624940363</v>
      </c>
      <c r="M296" s="2">
        <f t="shared" si="31"/>
        <v>634.59192151212051</v>
      </c>
      <c r="N296" s="2">
        <f t="shared" si="31"/>
        <v>532.43455905637541</v>
      </c>
      <c r="O296" s="2">
        <f t="shared" si="31"/>
        <v>26.377144540254282</v>
      </c>
    </row>
    <row r="297" spans="1:15" x14ac:dyDescent="0.25">
      <c r="A297">
        <f t="shared" si="33"/>
        <v>7.2443596007499043</v>
      </c>
      <c r="B297">
        <v>6</v>
      </c>
      <c r="C297">
        <f t="shared" si="32"/>
        <v>6</v>
      </c>
      <c r="D297" s="2">
        <f t="shared" si="31"/>
        <v>14.294112423813788</v>
      </c>
      <c r="E297" s="2">
        <f t="shared" si="31"/>
        <v>31.568119052865001</v>
      </c>
      <c r="F297" s="2">
        <f t="shared" si="31"/>
        <v>56.204282513688725</v>
      </c>
      <c r="G297" s="2">
        <f t="shared" si="31"/>
        <v>187.15372762428188</v>
      </c>
      <c r="H297" s="2">
        <f t="shared" si="31"/>
        <v>417.66948340248564</v>
      </c>
      <c r="I297" s="2">
        <f t="shared" si="31"/>
        <v>744.61809241648484</v>
      </c>
      <c r="J297" s="2">
        <f t="shared" si="31"/>
        <v>1026.681624973482</v>
      </c>
      <c r="K297" s="2">
        <f t="shared" si="31"/>
        <v>1079.3073533467916</v>
      </c>
      <c r="L297" s="2">
        <f t="shared" si="31"/>
        <v>731.91381702579997</v>
      </c>
      <c r="M297" s="2">
        <f t="shared" si="31"/>
        <v>563.68628434310813</v>
      </c>
      <c r="N297" s="2">
        <f t="shared" si="31"/>
        <v>473.98049749088437</v>
      </c>
      <c r="O297" s="2">
        <f t="shared" si="31"/>
        <v>23.611017149956389</v>
      </c>
    </row>
    <row r="298" spans="1:15" x14ac:dyDescent="0.25">
      <c r="A298">
        <f t="shared" si="33"/>
        <v>7.2443596007499043</v>
      </c>
      <c r="B298">
        <v>7</v>
      </c>
      <c r="C298">
        <f t="shared" si="32"/>
        <v>6</v>
      </c>
      <c r="D298" s="2">
        <f t="shared" si="31"/>
        <v>13.005817760125591</v>
      </c>
      <c r="E298" s="2">
        <f t="shared" si="31"/>
        <v>28.683611245257161</v>
      </c>
      <c r="F298" s="2">
        <f t="shared" si="31"/>
        <v>51.198345332201178</v>
      </c>
      <c r="G298" s="2">
        <f t="shared" si="31"/>
        <v>169.08804633169936</v>
      </c>
      <c r="H298" s="2">
        <f t="shared" si="31"/>
        <v>375.7264950725023</v>
      </c>
      <c r="I298" s="2">
        <f t="shared" si="31"/>
        <v>666.91048356926206</v>
      </c>
      <c r="J298" s="2">
        <f t="shared" si="31"/>
        <v>916.4549999325618</v>
      </c>
      <c r="K298" s="2">
        <f t="shared" si="31"/>
        <v>955.73546378188837</v>
      </c>
      <c r="L298" s="2">
        <f t="shared" si="31"/>
        <v>645.58847278351254</v>
      </c>
      <c r="M298" s="2">
        <f t="shared" si="31"/>
        <v>498.77260427018899</v>
      </c>
      <c r="N298" s="2">
        <f t="shared" si="31"/>
        <v>420.3469702856284</v>
      </c>
      <c r="O298" s="2">
        <f t="shared" si="31"/>
        <v>21.058762324876625</v>
      </c>
    </row>
    <row r="299" spans="1:15" x14ac:dyDescent="0.25">
      <c r="A299">
        <f t="shared" si="33"/>
        <v>7.2443596007499043</v>
      </c>
      <c r="B299">
        <v>8</v>
      </c>
      <c r="C299">
        <f t="shared" si="32"/>
        <v>6</v>
      </c>
      <c r="D299" s="2">
        <f t="shared" si="31"/>
        <v>11.82733492069025</v>
      </c>
      <c r="E299" s="2">
        <f t="shared" si="31"/>
        <v>26.04859801367741</v>
      </c>
      <c r="F299" s="2">
        <f t="shared" si="31"/>
        <v>46.613751365753743</v>
      </c>
      <c r="G299" s="2">
        <f t="shared" si="31"/>
        <v>152.67882420114313</v>
      </c>
      <c r="H299" s="2">
        <f t="shared" si="31"/>
        <v>337.79389887088416</v>
      </c>
      <c r="I299" s="2">
        <f t="shared" si="31"/>
        <v>596.94135714877541</v>
      </c>
      <c r="J299" s="2">
        <f t="shared" si="31"/>
        <v>817.53892965440514</v>
      </c>
      <c r="K299" s="2">
        <f t="shared" si="31"/>
        <v>845.73163270194959</v>
      </c>
      <c r="L299" s="2">
        <f t="shared" si="31"/>
        <v>569.04201247583615</v>
      </c>
      <c r="M299" s="2">
        <f t="shared" si="31"/>
        <v>441.03004530708643</v>
      </c>
      <c r="N299" s="2">
        <f t="shared" si="31"/>
        <v>372.5301011115626</v>
      </c>
      <c r="O299" s="2">
        <f t="shared" si="31"/>
        <v>18.770287179605283</v>
      </c>
    </row>
    <row r="300" spans="1:15" x14ac:dyDescent="0.25">
      <c r="A300">
        <f t="shared" si="33"/>
        <v>7.2443596007499043</v>
      </c>
      <c r="B300">
        <v>9</v>
      </c>
      <c r="C300">
        <f t="shared" si="32"/>
        <v>6</v>
      </c>
      <c r="D300" s="2">
        <f t="shared" si="31"/>
        <v>10.767690580126533</v>
      </c>
      <c r="E300" s="2">
        <f t="shared" si="31"/>
        <v>23.682545531364514</v>
      </c>
      <c r="F300" s="2">
        <f t="shared" si="31"/>
        <v>42.48666334859756</v>
      </c>
      <c r="G300" s="2">
        <f t="shared" si="31"/>
        <v>138.02809941685777</v>
      </c>
      <c r="H300" s="2">
        <f t="shared" si="31"/>
        <v>304.07227351162879</v>
      </c>
      <c r="I300" s="2">
        <f t="shared" si="31"/>
        <v>535.01187950728286</v>
      </c>
      <c r="J300" s="2">
        <f t="shared" si="31"/>
        <v>730.28212223178332</v>
      </c>
      <c r="K300" s="2">
        <f t="shared" si="31"/>
        <v>749.46900930331196</v>
      </c>
      <c r="L300" s="2">
        <f t="shared" si="31"/>
        <v>502.31858719562683</v>
      </c>
      <c r="M300" s="2">
        <f t="shared" si="31"/>
        <v>390.5385207568952</v>
      </c>
      <c r="N300" s="2">
        <f t="shared" si="31"/>
        <v>330.6231690125723</v>
      </c>
      <c r="O300" s="2">
        <f t="shared" si="31"/>
        <v>16.753214815992507</v>
      </c>
    </row>
    <row r="301" spans="1:15" x14ac:dyDescent="0.25">
      <c r="A301">
        <f t="shared" si="33"/>
        <v>7.2443596007499043</v>
      </c>
      <c r="B301">
        <v>10</v>
      </c>
      <c r="C301">
        <f t="shared" si="32"/>
        <v>6</v>
      </c>
      <c r="D301" s="2">
        <f t="shared" si="31"/>
        <v>9.8242828883522844</v>
      </c>
      <c r="E301" s="2">
        <f t="shared" si="31"/>
        <v>21.578870529824304</v>
      </c>
      <c r="F301" s="2">
        <f t="shared" si="31"/>
        <v>38.808082688624772</v>
      </c>
      <c r="G301" s="2">
        <f t="shared" si="31"/>
        <v>125.07464718550196</v>
      </c>
      <c r="H301" s="2">
        <f t="shared" si="31"/>
        <v>274.38351397939016</v>
      </c>
      <c r="I301" s="2">
        <f t="shared" si="31"/>
        <v>480.72325702141512</v>
      </c>
      <c r="J301" s="2">
        <f t="shared" si="31"/>
        <v>654.04309616521823</v>
      </c>
      <c r="K301" s="2">
        <f t="shared" si="31"/>
        <v>666.02155955578212</v>
      </c>
      <c r="L301" s="2">
        <f t="shared" si="31"/>
        <v>444.69951936934973</v>
      </c>
      <c r="M301" s="2">
        <f t="shared" si="31"/>
        <v>346.80121094034843</v>
      </c>
      <c r="N301" s="2">
        <f t="shared" si="31"/>
        <v>294.24131504894478</v>
      </c>
      <c r="O301" s="2">
        <f t="shared" si="31"/>
        <v>14.992258980106261</v>
      </c>
    </row>
    <row r="302" spans="1:15" x14ac:dyDescent="0.25">
      <c r="A302">
        <f t="shared" si="33"/>
        <v>7.2443596007499043</v>
      </c>
      <c r="B302">
        <v>12</v>
      </c>
      <c r="C302">
        <f t="shared" si="32"/>
        <v>6</v>
      </c>
      <c r="D302" s="2">
        <f t="shared" si="31"/>
        <v>8.2497069396745228</v>
      </c>
      <c r="E302" s="2">
        <f t="shared" si="31"/>
        <v>18.074459587214946</v>
      </c>
      <c r="F302" s="2">
        <f t="shared" si="31"/>
        <v>32.658462947561098</v>
      </c>
      <c r="G302" s="2">
        <f t="shared" si="31"/>
        <v>103.66604767742507</v>
      </c>
      <c r="H302" s="2">
        <f t="shared" si="31"/>
        <v>225.60928085962021</v>
      </c>
      <c r="I302" s="2">
        <f t="shared" si="31"/>
        <v>392.07641748026469</v>
      </c>
      <c r="J302" s="2">
        <f t="shared" si="31"/>
        <v>530.13244095587152</v>
      </c>
      <c r="K302" s="2">
        <f t="shared" si="31"/>
        <v>531.89408580252768</v>
      </c>
      <c r="L302" s="2">
        <f t="shared" si="31"/>
        <v>352.58638764575289</v>
      </c>
      <c r="M302" s="2">
        <f t="shared" si="31"/>
        <v>276.57435062861987</v>
      </c>
      <c r="N302" s="2">
        <f t="shared" si="31"/>
        <v>235.64144722642706</v>
      </c>
      <c r="O302" s="2">
        <f t="shared" si="31"/>
        <v>12.133454371597548</v>
      </c>
    </row>
    <row r="303" spans="1:15" x14ac:dyDescent="0.25">
      <c r="A303">
        <f t="shared" si="33"/>
        <v>7.2443596007499043</v>
      </c>
      <c r="B303">
        <v>14</v>
      </c>
      <c r="C303">
        <f t="shared" si="32"/>
        <v>6</v>
      </c>
      <c r="D303" s="2">
        <f t="shared" ref="D303:O318" si="34">10^(D$2+D$3*$C303+D$4*$C303^2+D$5*LOG(SQRT($B303^2+$A303^2))+D$6*$B303)</f>
        <v>7.0174495739929741</v>
      </c>
      <c r="E303" s="2">
        <f t="shared" si="34"/>
        <v>15.338622995061694</v>
      </c>
      <c r="F303" s="2">
        <f t="shared" si="34"/>
        <v>27.835773172763215</v>
      </c>
      <c r="G303" s="2">
        <f t="shared" si="34"/>
        <v>87.121576255890048</v>
      </c>
      <c r="H303" s="2">
        <f t="shared" si="34"/>
        <v>188.20623329973662</v>
      </c>
      <c r="I303" s="2">
        <f t="shared" si="34"/>
        <v>324.62699768450705</v>
      </c>
      <c r="J303" s="2">
        <f t="shared" si="34"/>
        <v>436.41529515971826</v>
      </c>
      <c r="K303" s="2">
        <f t="shared" si="34"/>
        <v>431.89217698524175</v>
      </c>
      <c r="L303" s="2">
        <f t="shared" si="34"/>
        <v>284.38683927173895</v>
      </c>
      <c r="M303" s="2">
        <f t="shared" si="34"/>
        <v>224.28551551574492</v>
      </c>
      <c r="N303" s="2">
        <f t="shared" si="34"/>
        <v>191.83310563470801</v>
      </c>
      <c r="O303" s="2">
        <f t="shared" si="34"/>
        <v>9.9744327500236221</v>
      </c>
    </row>
    <row r="304" spans="1:15" x14ac:dyDescent="0.25">
      <c r="A304">
        <f t="shared" si="33"/>
        <v>7.2443596007499043</v>
      </c>
      <c r="B304">
        <v>16</v>
      </c>
      <c r="C304">
        <f t="shared" si="32"/>
        <v>6</v>
      </c>
      <c r="D304" s="2">
        <f t="shared" si="34"/>
        <v>6.0458569184299593</v>
      </c>
      <c r="E304" s="2">
        <f t="shared" si="34"/>
        <v>13.186379920558553</v>
      </c>
      <c r="F304" s="2">
        <f t="shared" si="34"/>
        <v>24.025935313326659</v>
      </c>
      <c r="G304" s="2">
        <f t="shared" si="34"/>
        <v>74.227805263771899</v>
      </c>
      <c r="H304" s="2">
        <f t="shared" si="34"/>
        <v>159.26338269391275</v>
      </c>
      <c r="I304" s="2">
        <f t="shared" si="34"/>
        <v>272.81022121558084</v>
      </c>
      <c r="J304" s="2">
        <f t="shared" si="34"/>
        <v>364.81656530366877</v>
      </c>
      <c r="K304" s="2">
        <f t="shared" si="34"/>
        <v>356.49603879236753</v>
      </c>
      <c r="L304" s="2">
        <f t="shared" si="34"/>
        <v>233.29837229651361</v>
      </c>
      <c r="M304" s="2">
        <f t="shared" si="34"/>
        <v>184.91151388088514</v>
      </c>
      <c r="N304" s="2">
        <f t="shared" si="34"/>
        <v>158.72166742203078</v>
      </c>
      <c r="O304" s="2">
        <f t="shared" si="34"/>
        <v>8.3272035721930369</v>
      </c>
    </row>
    <row r="305" spans="1:15" x14ac:dyDescent="0.25">
      <c r="A305">
        <f t="shared" si="33"/>
        <v>7.2443596007499043</v>
      </c>
      <c r="B305">
        <v>18</v>
      </c>
      <c r="C305">
        <f t="shared" si="32"/>
        <v>6</v>
      </c>
      <c r="D305" s="2">
        <f t="shared" si="34"/>
        <v>5.2704686110642553</v>
      </c>
      <c r="E305" s="2">
        <f t="shared" si="34"/>
        <v>11.472334558130418</v>
      </c>
      <c r="F305" s="2">
        <f t="shared" si="34"/>
        <v>20.980075403088726</v>
      </c>
      <c r="G305" s="2">
        <f t="shared" si="34"/>
        <v>64.047543673061369</v>
      </c>
      <c r="H305" s="2">
        <f t="shared" si="34"/>
        <v>136.56096632125016</v>
      </c>
      <c r="I305" s="2">
        <f t="shared" si="34"/>
        <v>232.43568933671969</v>
      </c>
      <c r="J305" s="2">
        <f t="shared" si="34"/>
        <v>309.31224613112306</v>
      </c>
      <c r="K305" s="2">
        <f t="shared" si="34"/>
        <v>298.75567429939798</v>
      </c>
      <c r="L305" s="2">
        <f t="shared" si="34"/>
        <v>194.4050282494124</v>
      </c>
      <c r="M305" s="2">
        <f t="shared" si="34"/>
        <v>154.79237987208671</v>
      </c>
      <c r="N305" s="2">
        <f t="shared" si="34"/>
        <v>133.30588827063804</v>
      </c>
      <c r="O305" s="2">
        <f t="shared" si="34"/>
        <v>7.0518433790539898</v>
      </c>
    </row>
    <row r="306" spans="1:15" x14ac:dyDescent="0.25">
      <c r="A306">
        <f t="shared" si="33"/>
        <v>7.2443596007499043</v>
      </c>
      <c r="B306">
        <v>20</v>
      </c>
      <c r="C306">
        <f t="shared" si="32"/>
        <v>6</v>
      </c>
      <c r="D306" s="2">
        <f t="shared" si="34"/>
        <v>4.6433083871940521</v>
      </c>
      <c r="E306" s="2">
        <f t="shared" si="34"/>
        <v>10.08861450171247</v>
      </c>
      <c r="F306" s="2">
        <f t="shared" si="34"/>
        <v>18.512459838105762</v>
      </c>
      <c r="G306" s="2">
        <f t="shared" si="34"/>
        <v>55.894377419614955</v>
      </c>
      <c r="H306" s="2">
        <f t="shared" si="34"/>
        <v>118.48864139974923</v>
      </c>
      <c r="I306" s="2">
        <f t="shared" si="34"/>
        <v>200.49221622532352</v>
      </c>
      <c r="J306" s="2">
        <f t="shared" si="34"/>
        <v>265.60442978972242</v>
      </c>
      <c r="K306" s="2">
        <f t="shared" si="34"/>
        <v>253.79479317262451</v>
      </c>
      <c r="L306" s="2">
        <f t="shared" si="34"/>
        <v>164.28507295237881</v>
      </c>
      <c r="M306" s="2">
        <f t="shared" si="34"/>
        <v>131.36416430762847</v>
      </c>
      <c r="N306" s="2">
        <f t="shared" si="34"/>
        <v>113.47346303227481</v>
      </c>
      <c r="O306" s="2">
        <f t="shared" si="34"/>
        <v>6.0486953789637763</v>
      </c>
    </row>
    <row r="307" spans="1:15" x14ac:dyDescent="0.25">
      <c r="A307">
        <f t="shared" si="33"/>
        <v>7.2443596007499043</v>
      </c>
      <c r="B307">
        <v>22</v>
      </c>
      <c r="C307">
        <f t="shared" si="32"/>
        <v>6</v>
      </c>
      <c r="D307" s="2">
        <f t="shared" si="34"/>
        <v>4.1292692068126096</v>
      </c>
      <c r="E307" s="2">
        <f t="shared" si="34"/>
        <v>8.9564860978719878</v>
      </c>
      <c r="F307" s="2">
        <f t="shared" si="34"/>
        <v>16.486877372680489</v>
      </c>
      <c r="G307" s="2">
        <f t="shared" si="34"/>
        <v>49.27256366479029</v>
      </c>
      <c r="H307" s="2">
        <f t="shared" si="34"/>
        <v>103.89250166097179</v>
      </c>
      <c r="I307" s="2">
        <f t="shared" si="34"/>
        <v>174.83906343662497</v>
      </c>
      <c r="J307" s="2">
        <f t="shared" si="34"/>
        <v>230.65580811715864</v>
      </c>
      <c r="K307" s="2">
        <f t="shared" si="34"/>
        <v>218.21544082067268</v>
      </c>
      <c r="L307" s="2">
        <f t="shared" si="34"/>
        <v>140.57017478012372</v>
      </c>
      <c r="M307" s="2">
        <f t="shared" si="34"/>
        <v>112.8425599568552</v>
      </c>
      <c r="N307" s="2">
        <f t="shared" si="34"/>
        <v>97.748606167380501</v>
      </c>
      <c r="O307" s="2">
        <f t="shared" si="34"/>
        <v>5.2474350299742731</v>
      </c>
    </row>
    <row r="308" spans="1:15" x14ac:dyDescent="0.25">
      <c r="A308">
        <f t="shared" si="33"/>
        <v>7.2443596007499043</v>
      </c>
      <c r="B308">
        <v>24</v>
      </c>
      <c r="C308">
        <f t="shared" si="32"/>
        <v>6</v>
      </c>
      <c r="D308" s="2">
        <f t="shared" si="34"/>
        <v>3.7026514166645104</v>
      </c>
      <c r="E308" s="2">
        <f t="shared" si="34"/>
        <v>8.0184404438450887</v>
      </c>
      <c r="F308" s="2">
        <f t="shared" si="34"/>
        <v>14.803428467455937</v>
      </c>
      <c r="G308" s="2">
        <f t="shared" si="34"/>
        <v>43.823271033638008</v>
      </c>
      <c r="H308" s="2">
        <f t="shared" si="34"/>
        <v>91.942983768335012</v>
      </c>
      <c r="I308" s="2">
        <f t="shared" si="34"/>
        <v>153.94771608970106</v>
      </c>
      <c r="J308" s="2">
        <f t="shared" si="34"/>
        <v>202.30895034845639</v>
      </c>
      <c r="K308" s="2">
        <f t="shared" si="34"/>
        <v>189.63348052463422</v>
      </c>
      <c r="L308" s="2">
        <f t="shared" si="34"/>
        <v>121.60843368104298</v>
      </c>
      <c r="M308" s="2">
        <f t="shared" si="34"/>
        <v>97.977061542342938</v>
      </c>
      <c r="N308" s="2">
        <f t="shared" si="34"/>
        <v>85.093468807937839</v>
      </c>
      <c r="O308" s="2">
        <f t="shared" si="34"/>
        <v>4.5981734020249849</v>
      </c>
    </row>
    <row r="309" spans="1:15" x14ac:dyDescent="0.25">
      <c r="A309">
        <f t="shared" si="33"/>
        <v>7.2443596007499043</v>
      </c>
      <c r="B309">
        <v>26</v>
      </c>
      <c r="C309">
        <f t="shared" si="32"/>
        <v>6</v>
      </c>
      <c r="D309" s="2">
        <f t="shared" si="34"/>
        <v>3.3444903288230496</v>
      </c>
      <c r="E309" s="2">
        <f t="shared" si="34"/>
        <v>7.2321223322562602</v>
      </c>
      <c r="F309" s="2">
        <f t="shared" si="34"/>
        <v>13.388271108630622</v>
      </c>
      <c r="G309" s="2">
        <f t="shared" si="34"/>
        <v>39.284335686184548</v>
      </c>
      <c r="H309" s="2">
        <f t="shared" si="34"/>
        <v>82.03765616931949</v>
      </c>
      <c r="I309" s="2">
        <f t="shared" si="34"/>
        <v>136.7149051567165</v>
      </c>
      <c r="J309" s="2">
        <f t="shared" si="34"/>
        <v>179.01384575372299</v>
      </c>
      <c r="K309" s="2">
        <f t="shared" si="34"/>
        <v>166.35473432642053</v>
      </c>
      <c r="L309" s="2">
        <f t="shared" si="34"/>
        <v>106.2322181795623</v>
      </c>
      <c r="M309" s="2">
        <f t="shared" si="34"/>
        <v>85.879966357954274</v>
      </c>
      <c r="N309" s="2">
        <f t="shared" si="34"/>
        <v>74.769033006329082</v>
      </c>
      <c r="O309" s="2">
        <f t="shared" si="34"/>
        <v>4.0651082425830021</v>
      </c>
    </row>
    <row r="310" spans="1:15" x14ac:dyDescent="0.25">
      <c r="A310">
        <f t="shared" si="33"/>
        <v>7.2443596007499043</v>
      </c>
      <c r="B310">
        <v>28</v>
      </c>
      <c r="C310">
        <f t="shared" si="32"/>
        <v>6</v>
      </c>
      <c r="D310" s="2">
        <f t="shared" si="34"/>
        <v>3.0406319261314034</v>
      </c>
      <c r="E310" s="2">
        <f t="shared" si="34"/>
        <v>6.5659760115236994</v>
      </c>
      <c r="F310" s="2">
        <f t="shared" si="34"/>
        <v>12.186211933425291</v>
      </c>
      <c r="G310" s="2">
        <f t="shared" si="34"/>
        <v>35.461848480562395</v>
      </c>
      <c r="H310" s="2">
        <f t="shared" si="34"/>
        <v>73.733357024050576</v>
      </c>
      <c r="I310" s="2">
        <f t="shared" si="34"/>
        <v>122.33350447156218</v>
      </c>
      <c r="J310" s="2">
        <f t="shared" si="34"/>
        <v>159.641296560401</v>
      </c>
      <c r="K310" s="2">
        <f t="shared" si="34"/>
        <v>147.15721949403311</v>
      </c>
      <c r="L310" s="2">
        <f t="shared" si="34"/>
        <v>93.603390232332018</v>
      </c>
      <c r="M310" s="2">
        <f t="shared" si="34"/>
        <v>75.911586086478295</v>
      </c>
      <c r="N310" s="2">
        <f t="shared" si="34"/>
        <v>66.241260615178817</v>
      </c>
      <c r="O310" s="2">
        <f t="shared" si="34"/>
        <v>3.6221840232020619</v>
      </c>
    </row>
    <row r="311" spans="1:15" x14ac:dyDescent="0.25">
      <c r="A311">
        <f t="shared" si="33"/>
        <v>7.2443596007499043</v>
      </c>
      <c r="B311">
        <v>30</v>
      </c>
      <c r="C311">
        <f t="shared" si="32"/>
        <v>6</v>
      </c>
      <c r="D311" s="2">
        <f t="shared" si="34"/>
        <v>2.7803794791757586</v>
      </c>
      <c r="E311" s="2">
        <f t="shared" si="34"/>
        <v>5.9961917487273313</v>
      </c>
      <c r="F311" s="2">
        <f t="shared" si="34"/>
        <v>11.1554823201323</v>
      </c>
      <c r="G311" s="2">
        <f t="shared" si="34"/>
        <v>32.210463921230193</v>
      </c>
      <c r="H311" s="2">
        <f t="shared" si="34"/>
        <v>66.699566214079823</v>
      </c>
      <c r="I311" s="2">
        <f t="shared" si="34"/>
        <v>110.20457165632436</v>
      </c>
      <c r="J311" s="2">
        <f t="shared" si="34"/>
        <v>143.35658072627945</v>
      </c>
      <c r="K311" s="2">
        <f t="shared" si="34"/>
        <v>131.1458480611368</v>
      </c>
      <c r="L311" s="2">
        <f t="shared" si="34"/>
        <v>83.110739004036404</v>
      </c>
      <c r="M311" s="2">
        <f t="shared" si="34"/>
        <v>67.603757729830036</v>
      </c>
      <c r="N311" s="2">
        <f t="shared" si="34"/>
        <v>59.118303683805152</v>
      </c>
      <c r="O311" s="2">
        <f t="shared" si="34"/>
        <v>3.250158170351233</v>
      </c>
    </row>
    <row r="312" spans="1:15" x14ac:dyDescent="0.25">
      <c r="A312">
        <f t="shared" si="33"/>
        <v>7.2443596007499043</v>
      </c>
      <c r="B312">
        <v>32</v>
      </c>
      <c r="C312">
        <f t="shared" si="32"/>
        <v>6</v>
      </c>
      <c r="D312" s="2">
        <f t="shared" si="34"/>
        <v>2.555545880806489</v>
      </c>
      <c r="E312" s="2">
        <f t="shared" si="34"/>
        <v>5.5045727996170717</v>
      </c>
      <c r="F312" s="2">
        <f t="shared" si="34"/>
        <v>10.26407308363977</v>
      </c>
      <c r="G312" s="2">
        <f t="shared" si="34"/>
        <v>29.419775864300981</v>
      </c>
      <c r="H312" s="2">
        <f t="shared" si="34"/>
        <v>60.686370237558783</v>
      </c>
      <c r="I312" s="2">
        <f t="shared" si="34"/>
        <v>99.877338708527091</v>
      </c>
      <c r="J312" s="2">
        <f t="shared" si="34"/>
        <v>129.53371114939821</v>
      </c>
      <c r="K312" s="2">
        <f t="shared" si="34"/>
        <v>117.65501449647404</v>
      </c>
      <c r="L312" s="2">
        <f t="shared" si="34"/>
        <v>74.301616628627826</v>
      </c>
      <c r="M312" s="2">
        <f t="shared" si="34"/>
        <v>60.608621613821335</v>
      </c>
      <c r="N312" s="2">
        <f t="shared" si="34"/>
        <v>53.108313545243973</v>
      </c>
      <c r="O312" s="2">
        <f t="shared" si="34"/>
        <v>2.9346125512351815</v>
      </c>
    </row>
    <row r="313" spans="1:15" x14ac:dyDescent="0.25">
      <c r="A313">
        <f t="shared" si="33"/>
        <v>7.2443596007499043</v>
      </c>
      <c r="B313">
        <v>34</v>
      </c>
      <c r="C313">
        <f t="shared" si="32"/>
        <v>6</v>
      </c>
      <c r="D313" s="2">
        <f t="shared" si="34"/>
        <v>2.359787097741683</v>
      </c>
      <c r="E313" s="2">
        <f t="shared" si="34"/>
        <v>5.077038127964026</v>
      </c>
      <c r="F313" s="2">
        <f t="shared" si="34"/>
        <v>9.4871520276381691</v>
      </c>
      <c r="G313" s="2">
        <f t="shared" si="34"/>
        <v>27.004831755258738</v>
      </c>
      <c r="H313" s="2">
        <f t="shared" si="34"/>
        <v>55.502292803716927</v>
      </c>
      <c r="I313" s="2">
        <f t="shared" si="34"/>
        <v>91.007933428482161</v>
      </c>
      <c r="J313" s="2">
        <f t="shared" si="34"/>
        <v>117.69672519943144</v>
      </c>
      <c r="K313" s="2">
        <f t="shared" si="34"/>
        <v>106.18259983614288</v>
      </c>
      <c r="L313" s="2">
        <f t="shared" si="34"/>
        <v>66.835857160896111</v>
      </c>
      <c r="M313" s="2">
        <f t="shared" si="34"/>
        <v>54.663953226373387</v>
      </c>
      <c r="N313" s="2">
        <f t="shared" si="34"/>
        <v>47.99080023434184</v>
      </c>
      <c r="O313" s="2">
        <f t="shared" si="34"/>
        <v>2.6645933565626829</v>
      </c>
    </row>
    <row r="314" spans="1:15" x14ac:dyDescent="0.25">
      <c r="A314">
        <f t="shared" si="33"/>
        <v>7.2443596007499043</v>
      </c>
      <c r="B314">
        <v>36</v>
      </c>
      <c r="C314">
        <f t="shared" si="32"/>
        <v>6</v>
      </c>
      <c r="D314" s="2">
        <f t="shared" si="34"/>
        <v>2.1881292283761562</v>
      </c>
      <c r="E314" s="2">
        <f t="shared" si="34"/>
        <v>4.702561888676744</v>
      </c>
      <c r="F314" s="2">
        <f t="shared" si="34"/>
        <v>8.8052288470422226</v>
      </c>
      <c r="G314" s="2">
        <f t="shared" si="34"/>
        <v>24.899461959118845</v>
      </c>
      <c r="H314" s="2">
        <f t="shared" si="34"/>
        <v>50.998787766862272</v>
      </c>
      <c r="I314" s="2">
        <f t="shared" si="34"/>
        <v>83.330659914026697</v>
      </c>
      <c r="J314" s="2">
        <f t="shared" si="34"/>
        <v>107.47900190569537</v>
      </c>
      <c r="K314" s="2">
        <f t="shared" si="34"/>
        <v>96.344672961543978</v>
      </c>
      <c r="L314" s="2">
        <f t="shared" si="34"/>
        <v>60.454290905187179</v>
      </c>
      <c r="M314" s="2">
        <f t="shared" si="34"/>
        <v>49.569388428693472</v>
      </c>
      <c r="N314" s="2">
        <f t="shared" si="34"/>
        <v>43.596939119207676</v>
      </c>
      <c r="O314" s="2">
        <f t="shared" si="34"/>
        <v>2.4316695487219433</v>
      </c>
    </row>
    <row r="315" spans="1:15" x14ac:dyDescent="0.25">
      <c r="A315">
        <f t="shared" si="33"/>
        <v>7.2443596007499043</v>
      </c>
      <c r="B315">
        <v>38</v>
      </c>
      <c r="C315">
        <f t="shared" si="32"/>
        <v>6</v>
      </c>
      <c r="D315" s="2">
        <f t="shared" si="34"/>
        <v>2.0366293072853656</v>
      </c>
      <c r="E315" s="2">
        <f t="shared" si="34"/>
        <v>4.3724140149259796</v>
      </c>
      <c r="F315" s="2">
        <f t="shared" si="34"/>
        <v>8.2028372257800903</v>
      </c>
      <c r="G315" s="2">
        <f t="shared" si="34"/>
        <v>23.05153368967132</v>
      </c>
      <c r="H315" s="2">
        <f t="shared" si="34"/>
        <v>47.059259052656714</v>
      </c>
      <c r="I315" s="2">
        <f t="shared" si="34"/>
        <v>76.637761084081248</v>
      </c>
      <c r="J315" s="2">
        <f t="shared" si="34"/>
        <v>98.594699093338122</v>
      </c>
      <c r="K315" s="2">
        <f t="shared" si="34"/>
        <v>87.843959811108874</v>
      </c>
      <c r="L315" s="2">
        <f t="shared" si="34"/>
        <v>54.956918999994762</v>
      </c>
      <c r="M315" s="2">
        <f t="shared" si="34"/>
        <v>45.169887961385193</v>
      </c>
      <c r="N315" s="2">
        <f t="shared" si="34"/>
        <v>39.795841002641744</v>
      </c>
      <c r="O315" s="2">
        <f t="shared" si="34"/>
        <v>2.2292723995376247</v>
      </c>
    </row>
    <row r="316" spans="1:15" x14ac:dyDescent="0.25">
      <c r="A316">
        <f t="shared" si="33"/>
        <v>7.2443596007499043</v>
      </c>
      <c r="B316">
        <v>40</v>
      </c>
      <c r="C316">
        <f t="shared" si="32"/>
        <v>6</v>
      </c>
      <c r="D316" s="2">
        <f t="shared" si="34"/>
        <v>1.902129210210618</v>
      </c>
      <c r="E316" s="2">
        <f t="shared" si="34"/>
        <v>4.0796100296795803</v>
      </c>
      <c r="F316" s="2">
        <f t="shared" si="34"/>
        <v>7.6675775011256055</v>
      </c>
      <c r="G316" s="2">
        <f t="shared" si="34"/>
        <v>21.419532605935636</v>
      </c>
      <c r="H316" s="2">
        <f t="shared" si="34"/>
        <v>43.591186789494898</v>
      </c>
      <c r="I316" s="2">
        <f t="shared" si="34"/>
        <v>70.76497017806021</v>
      </c>
      <c r="J316" s="2">
        <f t="shared" si="34"/>
        <v>90.818429186909057</v>
      </c>
      <c r="K316" s="2">
        <f t="shared" si="34"/>
        <v>80.44758403943537</v>
      </c>
      <c r="L316" s="2">
        <f t="shared" si="34"/>
        <v>50.187564237121073</v>
      </c>
      <c r="M316" s="2">
        <f t="shared" si="34"/>
        <v>41.344072721779831</v>
      </c>
      <c r="N316" s="2">
        <f t="shared" si="34"/>
        <v>36.484845087985761</v>
      </c>
      <c r="O316" s="2">
        <f t="shared" si="34"/>
        <v>2.0522259153268223</v>
      </c>
    </row>
    <row r="317" spans="1:15" x14ac:dyDescent="0.25">
      <c r="A317">
        <f t="shared" si="33"/>
        <v>7.2443596007499043</v>
      </c>
      <c r="B317">
        <v>50</v>
      </c>
      <c r="C317">
        <f t="shared" si="32"/>
        <v>6</v>
      </c>
      <c r="D317" s="2">
        <f t="shared" si="34"/>
        <v>1.4097394555519327</v>
      </c>
      <c r="E317" s="2">
        <f t="shared" si="34"/>
        <v>3.0104348307179198</v>
      </c>
      <c r="F317" s="2">
        <f t="shared" si="34"/>
        <v>5.703770410986337</v>
      </c>
      <c r="G317" s="2">
        <f t="shared" si="34"/>
        <v>15.523308463161388</v>
      </c>
      <c r="H317" s="2">
        <f t="shared" si="34"/>
        <v>31.161974616164162</v>
      </c>
      <c r="I317" s="2">
        <f t="shared" si="34"/>
        <v>49.888698051186324</v>
      </c>
      <c r="J317" s="2">
        <f t="shared" si="34"/>
        <v>63.347807691971028</v>
      </c>
      <c r="K317" s="2">
        <f t="shared" si="34"/>
        <v>54.70465517726435</v>
      </c>
      <c r="L317" s="2">
        <f t="shared" si="34"/>
        <v>33.707446534834908</v>
      </c>
      <c r="M317" s="2">
        <f t="shared" si="34"/>
        <v>28.046972666599185</v>
      </c>
      <c r="N317" s="2">
        <f t="shared" si="34"/>
        <v>24.928771228325136</v>
      </c>
      <c r="O317" s="2">
        <f t="shared" si="34"/>
        <v>1.4277422610644175</v>
      </c>
    </row>
    <row r="318" spans="1:15" x14ac:dyDescent="0.25">
      <c r="A318">
        <f t="shared" si="33"/>
        <v>7.2443596007499043</v>
      </c>
      <c r="B318">
        <v>55</v>
      </c>
      <c r="C318">
        <f t="shared" si="32"/>
        <v>6</v>
      </c>
      <c r="D318" s="2">
        <f t="shared" si="34"/>
        <v>1.2392799050169119</v>
      </c>
      <c r="E318" s="2">
        <f t="shared" si="34"/>
        <v>2.6414807750802267</v>
      </c>
      <c r="F318" s="2">
        <f t="shared" si="34"/>
        <v>5.0220735414384672</v>
      </c>
      <c r="G318" s="2">
        <f t="shared" si="34"/>
        <v>13.515476053983802</v>
      </c>
      <c r="H318" s="2">
        <f t="shared" si="34"/>
        <v>26.9720026736561</v>
      </c>
      <c r="I318" s="2">
        <f t="shared" si="34"/>
        <v>42.923086450736641</v>
      </c>
      <c r="J318" s="2">
        <f t="shared" si="34"/>
        <v>54.253799376487017</v>
      </c>
      <c r="K318" s="2">
        <f t="shared" si="34"/>
        <v>46.341568541287394</v>
      </c>
      <c r="L318" s="2">
        <f t="shared" si="34"/>
        <v>28.402538821521173</v>
      </c>
      <c r="M318" s="2">
        <f t="shared" si="34"/>
        <v>23.734804291944616</v>
      </c>
      <c r="N318" s="2">
        <f t="shared" si="34"/>
        <v>21.161228571982626</v>
      </c>
      <c r="O318" s="2">
        <f t="shared" si="34"/>
        <v>1.2214086322421844</v>
      </c>
    </row>
    <row r="319" spans="1:15" x14ac:dyDescent="0.25">
      <c r="A319">
        <f t="shared" si="33"/>
        <v>7.2443596007499043</v>
      </c>
      <c r="B319">
        <v>60</v>
      </c>
      <c r="C319">
        <f t="shared" si="32"/>
        <v>6</v>
      </c>
      <c r="D319" s="2">
        <f t="shared" ref="D319:O334" si="35">10^(D$2+D$3*$C319+D$4*$C319^2+D$5*LOG(SQRT($B319^2+$A319^2))+D$6*$B319)</f>
        <v>1.101318444304012</v>
      </c>
      <c r="E319" s="2">
        <f t="shared" si="35"/>
        <v>2.3434032789818167</v>
      </c>
      <c r="F319" s="2">
        <f t="shared" si="35"/>
        <v>4.4694996753753822</v>
      </c>
      <c r="G319" s="2">
        <f t="shared" si="35"/>
        <v>11.905390198624053</v>
      </c>
      <c r="H319" s="2">
        <f t="shared" si="35"/>
        <v>23.631000751279288</v>
      </c>
      <c r="I319" s="2">
        <f t="shared" si="35"/>
        <v>37.400662920730632</v>
      </c>
      <c r="J319" s="2">
        <f t="shared" si="35"/>
        <v>47.075603430705478</v>
      </c>
      <c r="K319" s="2">
        <f t="shared" si="35"/>
        <v>39.80929636580624</v>
      </c>
      <c r="L319" s="2">
        <f t="shared" si="35"/>
        <v>24.280115329571004</v>
      </c>
      <c r="M319" s="2">
        <f t="shared" si="35"/>
        <v>20.36996429695489</v>
      </c>
      <c r="N319" s="2">
        <f t="shared" si="35"/>
        <v>18.212642748169788</v>
      </c>
      <c r="O319" s="2">
        <f t="shared" si="35"/>
        <v>1.0587181734711373</v>
      </c>
    </row>
    <row r="320" spans="1:15" x14ac:dyDescent="0.25">
      <c r="A320">
        <f t="shared" si="33"/>
        <v>7.2443596007499043</v>
      </c>
      <c r="B320">
        <v>70</v>
      </c>
      <c r="C320">
        <f t="shared" si="32"/>
        <v>6</v>
      </c>
      <c r="D320" s="2">
        <f t="shared" si="35"/>
        <v>0.8929005566299687</v>
      </c>
      <c r="E320" s="2">
        <f t="shared" si="35"/>
        <v>1.8941521694534713</v>
      </c>
      <c r="F320" s="2">
        <f t="shared" si="35"/>
        <v>3.6330643263440927</v>
      </c>
      <c r="G320" s="2">
        <f t="shared" si="35"/>
        <v>9.5021902113784407</v>
      </c>
      <c r="H320" s="2">
        <f t="shared" si="35"/>
        <v>18.680857244163079</v>
      </c>
      <c r="I320" s="2">
        <f t="shared" si="35"/>
        <v>29.279420182899891</v>
      </c>
      <c r="J320" s="2">
        <f t="shared" si="35"/>
        <v>36.579630453174566</v>
      </c>
      <c r="K320" s="2">
        <f t="shared" si="35"/>
        <v>30.387304664831991</v>
      </c>
      <c r="L320" s="2">
        <f t="shared" si="35"/>
        <v>18.373408480905674</v>
      </c>
      <c r="M320" s="2">
        <f t="shared" si="35"/>
        <v>15.52282118844157</v>
      </c>
      <c r="N320" s="2">
        <f t="shared" si="35"/>
        <v>13.948748082532038</v>
      </c>
      <c r="O320" s="2">
        <f t="shared" si="35"/>
        <v>0.82116489880908128</v>
      </c>
    </row>
    <row r="321" spans="1:15" x14ac:dyDescent="0.25">
      <c r="A321">
        <f t="shared" si="33"/>
        <v>7.2443596007499043</v>
      </c>
      <c r="B321">
        <v>80</v>
      </c>
      <c r="C321">
        <f t="shared" si="32"/>
        <v>6</v>
      </c>
      <c r="D321" s="2">
        <f t="shared" si="35"/>
        <v>0.74410511822248715</v>
      </c>
      <c r="E321" s="2">
        <f t="shared" si="35"/>
        <v>1.5743345431946771</v>
      </c>
      <c r="F321" s="2">
        <f t="shared" si="35"/>
        <v>3.0344568687180127</v>
      </c>
      <c r="G321" s="2">
        <f t="shared" si="35"/>
        <v>7.811552678381851</v>
      </c>
      <c r="H321" s="2">
        <f t="shared" si="35"/>
        <v>15.229686874563555</v>
      </c>
      <c r="I321" s="2">
        <f t="shared" si="35"/>
        <v>23.668989625263873</v>
      </c>
      <c r="J321" s="2">
        <f t="shared" si="35"/>
        <v>29.379298022715851</v>
      </c>
      <c r="K321" s="2">
        <f t="shared" si="35"/>
        <v>24.031030893571202</v>
      </c>
      <c r="L321" s="2">
        <f t="shared" si="35"/>
        <v>14.420993805998087</v>
      </c>
      <c r="M321" s="2">
        <f t="shared" si="35"/>
        <v>12.257979897969593</v>
      </c>
      <c r="N321" s="2">
        <f t="shared" si="35"/>
        <v>11.063165152425828</v>
      </c>
      <c r="O321" s="2">
        <f t="shared" si="35"/>
        <v>0.65848070614924115</v>
      </c>
    </row>
    <row r="322" spans="1:15" x14ac:dyDescent="0.25">
      <c r="A322">
        <f t="shared" si="33"/>
        <v>7.2443596007499043</v>
      </c>
      <c r="B322">
        <v>90</v>
      </c>
      <c r="C322">
        <f t="shared" si="32"/>
        <v>6</v>
      </c>
      <c r="D322" s="2">
        <f t="shared" si="35"/>
        <v>0.63336978339320804</v>
      </c>
      <c r="E322" s="2">
        <f t="shared" si="35"/>
        <v>1.3369169901242575</v>
      </c>
      <c r="F322" s="2">
        <f t="shared" si="35"/>
        <v>2.5880180650085483</v>
      </c>
      <c r="G322" s="2">
        <f t="shared" si="35"/>
        <v>6.5694636898233059</v>
      </c>
      <c r="H322" s="2">
        <f t="shared" si="35"/>
        <v>12.714060932161473</v>
      </c>
      <c r="I322" s="2">
        <f t="shared" si="35"/>
        <v>19.612051068009794</v>
      </c>
      <c r="J322" s="2">
        <f t="shared" si="35"/>
        <v>24.204516724006659</v>
      </c>
      <c r="K322" s="2">
        <f t="shared" si="35"/>
        <v>19.529267922285456</v>
      </c>
      <c r="L322" s="2">
        <f t="shared" si="35"/>
        <v>11.641641059068252</v>
      </c>
      <c r="M322" s="2">
        <f t="shared" si="35"/>
        <v>9.9488726044632241</v>
      </c>
      <c r="N322" s="2">
        <f t="shared" si="35"/>
        <v>9.0138463569464591</v>
      </c>
      <c r="O322" s="2">
        <f t="shared" si="35"/>
        <v>0.54173722289966797</v>
      </c>
    </row>
    <row r="323" spans="1:15" x14ac:dyDescent="0.25">
      <c r="A323">
        <f t="shared" si="33"/>
        <v>7.2443596007499043</v>
      </c>
      <c r="B323">
        <v>100</v>
      </c>
      <c r="C323">
        <f t="shared" si="32"/>
        <v>6</v>
      </c>
      <c r="D323" s="2">
        <f t="shared" si="35"/>
        <v>0.54823875274769496</v>
      </c>
      <c r="E323" s="2">
        <f t="shared" si="35"/>
        <v>1.1548005931624081</v>
      </c>
      <c r="F323" s="2">
        <f t="shared" si="35"/>
        <v>2.2441560531108098</v>
      </c>
      <c r="G323" s="2">
        <f t="shared" si="35"/>
        <v>5.6254420916139818</v>
      </c>
      <c r="H323" s="2">
        <f t="shared" si="35"/>
        <v>10.815461384205348</v>
      </c>
      <c r="I323" s="2">
        <f t="shared" si="35"/>
        <v>16.571900117247651</v>
      </c>
      <c r="J323" s="2">
        <f t="shared" si="35"/>
        <v>20.347760275954137</v>
      </c>
      <c r="K323" s="2">
        <f t="shared" si="35"/>
        <v>16.217489569982082</v>
      </c>
      <c r="L323" s="2">
        <f t="shared" si="35"/>
        <v>9.6098993631128451</v>
      </c>
      <c r="M323" s="2">
        <f t="shared" si="35"/>
        <v>8.2522262114210374</v>
      </c>
      <c r="N323" s="2">
        <f t="shared" si="35"/>
        <v>7.502545415549795</v>
      </c>
      <c r="O323" s="2">
        <f t="shared" si="35"/>
        <v>0.45484452654430163</v>
      </c>
    </row>
    <row r="324" spans="1:15" x14ac:dyDescent="0.25">
      <c r="A324">
        <f t="shared" si="33"/>
        <v>7.2443596007499043</v>
      </c>
      <c r="B324">
        <v>120</v>
      </c>
      <c r="C324">
        <f t="shared" si="32"/>
        <v>6</v>
      </c>
      <c r="D324" s="2">
        <f t="shared" si="35"/>
        <v>0.42690936976951055</v>
      </c>
      <c r="E324" s="2">
        <f t="shared" si="35"/>
        <v>0.89597576512620958</v>
      </c>
      <c r="F324" s="2">
        <f t="shared" si="35"/>
        <v>1.7529082989801497</v>
      </c>
      <c r="G324" s="2">
        <f t="shared" si="35"/>
        <v>4.2993485323009102</v>
      </c>
      <c r="H324" s="2">
        <f t="shared" si="35"/>
        <v>8.1719267966711922</v>
      </c>
      <c r="I324" s="2">
        <f t="shared" si="35"/>
        <v>12.376741227649232</v>
      </c>
      <c r="J324" s="2">
        <f t="shared" si="35"/>
        <v>15.062176140737588</v>
      </c>
      <c r="K324" s="2">
        <f t="shared" si="35"/>
        <v>11.752522509760182</v>
      </c>
      <c r="L324" s="2">
        <f t="shared" si="35"/>
        <v>6.8924358595308011</v>
      </c>
      <c r="M324" s="2">
        <f t="shared" si="35"/>
        <v>5.9683104910624305</v>
      </c>
      <c r="N324" s="2">
        <f t="shared" si="35"/>
        <v>5.4587154741232125</v>
      </c>
      <c r="O324" s="2">
        <f t="shared" si="35"/>
        <v>0.33596038296315289</v>
      </c>
    </row>
    <row r="325" spans="1:15" x14ac:dyDescent="0.25">
      <c r="A325">
        <f t="shared" si="33"/>
        <v>7.2443596007499043</v>
      </c>
      <c r="B325">
        <v>140</v>
      </c>
      <c r="C325">
        <f t="shared" si="32"/>
        <v>6</v>
      </c>
      <c r="D325" s="2">
        <f t="shared" si="35"/>
        <v>0.34543904596229835</v>
      </c>
      <c r="E325" s="2">
        <f t="shared" si="35"/>
        <v>0.72276522988436176</v>
      </c>
      <c r="F325" s="2">
        <f t="shared" si="35"/>
        <v>1.4220978285284975</v>
      </c>
      <c r="G325" s="2">
        <f t="shared" si="35"/>
        <v>3.424241847912052</v>
      </c>
      <c r="H325" s="2">
        <f t="shared" si="35"/>
        <v>6.4458735713636193</v>
      </c>
      <c r="I325" s="2">
        <f t="shared" si="35"/>
        <v>9.6670157666008798</v>
      </c>
      <c r="J325" s="2">
        <f t="shared" si="35"/>
        <v>11.676258496640498</v>
      </c>
      <c r="K325" s="2">
        <f t="shared" si="35"/>
        <v>8.9482639144111964</v>
      </c>
      <c r="L325" s="2">
        <f t="shared" si="35"/>
        <v>5.2020723628186296</v>
      </c>
      <c r="M325" s="2">
        <f t="shared" si="35"/>
        <v>4.536542551905888</v>
      </c>
      <c r="N325" s="2">
        <f t="shared" si="35"/>
        <v>4.1702911420744444</v>
      </c>
      <c r="O325" s="2">
        <f t="shared" si="35"/>
        <v>0.25995800586563117</v>
      </c>
    </row>
    <row r="326" spans="1:15" x14ac:dyDescent="0.25">
      <c r="A326">
        <f t="shared" si="33"/>
        <v>7.2443596007499043</v>
      </c>
      <c r="B326">
        <v>160</v>
      </c>
      <c r="C326">
        <f t="shared" si="32"/>
        <v>6</v>
      </c>
      <c r="D326" s="2">
        <f t="shared" si="35"/>
        <v>0.28750530581077177</v>
      </c>
      <c r="E326" s="2">
        <f t="shared" si="35"/>
        <v>0.59994932652527555</v>
      </c>
      <c r="F326" s="2">
        <f t="shared" si="35"/>
        <v>1.1862806965179327</v>
      </c>
      <c r="G326" s="2">
        <f t="shared" si="35"/>
        <v>2.8111220472643721</v>
      </c>
      <c r="H326" s="2">
        <f t="shared" si="35"/>
        <v>5.2474961197654499</v>
      </c>
      <c r="I326" s="2">
        <f t="shared" si="35"/>
        <v>7.8029708817579086</v>
      </c>
      <c r="J326" s="2">
        <f t="shared" si="35"/>
        <v>9.3634590759429059</v>
      </c>
      <c r="K326" s="2">
        <f t="shared" si="35"/>
        <v>7.064838663807218</v>
      </c>
      <c r="L326" s="2">
        <f t="shared" si="35"/>
        <v>4.0760740147828907</v>
      </c>
      <c r="M326" s="2">
        <f t="shared" si="35"/>
        <v>3.5764490048571962</v>
      </c>
      <c r="N326" s="2">
        <f t="shared" si="35"/>
        <v>3.302194666382289</v>
      </c>
      <c r="O326" s="2">
        <f t="shared" si="35"/>
        <v>0.20813328579339388</v>
      </c>
    </row>
    <row r="327" spans="1:15" x14ac:dyDescent="0.25">
      <c r="A327">
        <f t="shared" si="33"/>
        <v>7.2443596007499043</v>
      </c>
      <c r="B327">
        <v>180</v>
      </c>
      <c r="C327">
        <f t="shared" si="32"/>
        <v>6</v>
      </c>
      <c r="D327" s="2">
        <f t="shared" si="35"/>
        <v>0.24450412827150009</v>
      </c>
      <c r="E327" s="2">
        <f t="shared" si="35"/>
        <v>0.50901867631719333</v>
      </c>
      <c r="F327" s="2">
        <f t="shared" si="35"/>
        <v>1.010871153145164</v>
      </c>
      <c r="G327" s="2">
        <f t="shared" si="35"/>
        <v>2.3618968631088153</v>
      </c>
      <c r="H327" s="2">
        <f t="shared" si="35"/>
        <v>4.3763960812927634</v>
      </c>
      <c r="I327" s="2">
        <f t="shared" si="35"/>
        <v>6.4588721449540802</v>
      </c>
      <c r="J327" s="2">
        <f t="shared" si="35"/>
        <v>7.7060374288181892</v>
      </c>
      <c r="K327" s="2">
        <f t="shared" si="35"/>
        <v>5.7348638499895399</v>
      </c>
      <c r="L327" s="2">
        <f t="shared" si="35"/>
        <v>3.286643104176509</v>
      </c>
      <c r="M327" s="2">
        <f t="shared" si="35"/>
        <v>2.8994207885161449</v>
      </c>
      <c r="N327" s="2">
        <f t="shared" si="35"/>
        <v>2.6874898876771769</v>
      </c>
      <c r="O327" s="2">
        <f t="shared" si="35"/>
        <v>0.17105021589581396</v>
      </c>
    </row>
    <row r="328" spans="1:15" x14ac:dyDescent="0.25">
      <c r="A328">
        <f t="shared" si="33"/>
        <v>7.2443596007499043</v>
      </c>
      <c r="B328">
        <v>200</v>
      </c>
      <c r="C328">
        <f t="shared" si="32"/>
        <v>6</v>
      </c>
      <c r="D328" s="2">
        <f t="shared" si="35"/>
        <v>0.21150679745844878</v>
      </c>
      <c r="E328" s="2">
        <f t="shared" si="35"/>
        <v>0.43939795890109445</v>
      </c>
      <c r="F328" s="2">
        <f t="shared" si="35"/>
        <v>0.87601325888047343</v>
      </c>
      <c r="G328" s="2">
        <f t="shared" si="35"/>
        <v>2.0211237909786353</v>
      </c>
      <c r="H328" s="2">
        <f t="shared" si="35"/>
        <v>3.7202325434725463</v>
      </c>
      <c r="I328" s="2">
        <f t="shared" si="35"/>
        <v>5.4536334664336046</v>
      </c>
      <c r="J328" s="2">
        <f t="shared" si="35"/>
        <v>6.4732372599943302</v>
      </c>
      <c r="K328" s="2">
        <f t="shared" si="35"/>
        <v>4.7584740381361117</v>
      </c>
      <c r="L328" s="2">
        <f t="shared" si="35"/>
        <v>2.7107705931297108</v>
      </c>
      <c r="M328" s="2">
        <f t="shared" si="35"/>
        <v>2.402997076091864</v>
      </c>
      <c r="N328" s="2">
        <f t="shared" si="35"/>
        <v>2.2350982977770317</v>
      </c>
      <c r="O328" s="2">
        <f t="shared" si="35"/>
        <v>0.14350457563462851</v>
      </c>
    </row>
    <row r="329" spans="1:15" x14ac:dyDescent="0.25">
      <c r="A329">
        <f t="shared" si="33"/>
        <v>7.2443596007499043</v>
      </c>
      <c r="B329">
        <v>230</v>
      </c>
      <c r="C329">
        <f t="shared" si="32"/>
        <v>6</v>
      </c>
      <c r="D329" s="2">
        <f t="shared" si="35"/>
        <v>0.17449312951327631</v>
      </c>
      <c r="E329" s="2">
        <f t="shared" si="35"/>
        <v>0.3614926476181311</v>
      </c>
      <c r="F329" s="2">
        <f t="shared" si="35"/>
        <v>0.72442822921802952</v>
      </c>
      <c r="G329" s="2">
        <f t="shared" si="35"/>
        <v>1.6436229121892625</v>
      </c>
      <c r="H329" s="2">
        <f t="shared" si="35"/>
        <v>2.9988846961029418</v>
      </c>
      <c r="I329" s="2">
        <f t="shared" si="35"/>
        <v>4.3570787150028449</v>
      </c>
      <c r="J329" s="2">
        <f t="shared" si="35"/>
        <v>5.1364160143963842</v>
      </c>
      <c r="K329" s="2">
        <f t="shared" si="35"/>
        <v>3.7146067379020797</v>
      </c>
      <c r="L329" s="2">
        <f t="shared" si="35"/>
        <v>2.0993366238521505</v>
      </c>
      <c r="M329" s="2">
        <f t="shared" si="35"/>
        <v>1.8729727871229149</v>
      </c>
      <c r="N329" s="2">
        <f t="shared" si="35"/>
        <v>1.7501512865353399</v>
      </c>
      <c r="O329" s="2">
        <f t="shared" si="35"/>
        <v>0.11367811760172393</v>
      </c>
    </row>
    <row r="330" spans="1:15" x14ac:dyDescent="0.25">
      <c r="A330">
        <f t="shared" si="33"/>
        <v>7.2443596007499043</v>
      </c>
      <c r="B330">
        <v>260</v>
      </c>
      <c r="C330">
        <f t="shared" si="32"/>
        <v>6</v>
      </c>
      <c r="D330" s="2">
        <f t="shared" si="35"/>
        <v>0.14739084630563831</v>
      </c>
      <c r="E330" s="2">
        <f t="shared" si="35"/>
        <v>0.30459844035915368</v>
      </c>
      <c r="F330" s="2">
        <f t="shared" si="35"/>
        <v>0.61318556731576623</v>
      </c>
      <c r="G330" s="2">
        <f t="shared" si="35"/>
        <v>1.3709288019018528</v>
      </c>
      <c r="H330" s="2">
        <f t="shared" si="35"/>
        <v>2.4821096512571947</v>
      </c>
      <c r="I330" s="2">
        <f t="shared" si="35"/>
        <v>3.5780951393894078</v>
      </c>
      <c r="J330" s="2">
        <f t="shared" si="35"/>
        <v>4.1928558602490122</v>
      </c>
      <c r="K330" s="2">
        <f t="shared" si="35"/>
        <v>2.9890854788055505</v>
      </c>
      <c r="L330" s="2">
        <f t="shared" si="35"/>
        <v>1.6775491315977678</v>
      </c>
      <c r="M330" s="2">
        <f t="shared" si="35"/>
        <v>1.5051222441939931</v>
      </c>
      <c r="N330" s="2">
        <f t="shared" si="35"/>
        <v>1.4121195177616526</v>
      </c>
      <c r="O330" s="2">
        <f t="shared" si="35"/>
        <v>9.2659132597309651E-2</v>
      </c>
    </row>
    <row r="331" spans="1:15" x14ac:dyDescent="0.25">
      <c r="A331">
        <f t="shared" si="33"/>
        <v>7.2443596007499043</v>
      </c>
      <c r="B331">
        <v>300</v>
      </c>
      <c r="C331">
        <f t="shared" si="32"/>
        <v>6</v>
      </c>
      <c r="D331" s="2">
        <f t="shared" si="35"/>
        <v>0.12102872988223538</v>
      </c>
      <c r="E331" s="2">
        <f t="shared" si="35"/>
        <v>0.24940405992377282</v>
      </c>
      <c r="F331" s="2">
        <f t="shared" si="35"/>
        <v>0.50473763559321727</v>
      </c>
      <c r="G331" s="2">
        <f t="shared" si="35"/>
        <v>1.1092666293937983</v>
      </c>
      <c r="H331" s="2">
        <f t="shared" si="35"/>
        <v>1.9903494545926919</v>
      </c>
      <c r="I331" s="2">
        <f t="shared" si="35"/>
        <v>2.8430563811085854</v>
      </c>
      <c r="J331" s="2">
        <f t="shared" si="35"/>
        <v>3.3082652882662877</v>
      </c>
      <c r="K331" s="2">
        <f t="shared" si="35"/>
        <v>2.3193288532804468</v>
      </c>
      <c r="L331" s="2">
        <f t="shared" si="35"/>
        <v>1.2910979866694998</v>
      </c>
      <c r="M331" s="2">
        <f t="shared" si="35"/>
        <v>1.166037733346883</v>
      </c>
      <c r="N331" s="2">
        <f t="shared" si="35"/>
        <v>1.099162196547915</v>
      </c>
      <c r="O331" s="2">
        <f t="shared" si="35"/>
        <v>7.2984956592501246E-2</v>
      </c>
    </row>
    <row r="332" spans="1:15" x14ac:dyDescent="0.25">
      <c r="A332">
        <f t="shared" si="33"/>
        <v>7.2443596007499043</v>
      </c>
      <c r="B332">
        <v>350</v>
      </c>
      <c r="C332">
        <f t="shared" si="32"/>
        <v>6</v>
      </c>
      <c r="D332" s="2">
        <f t="shared" si="35"/>
        <v>9.7877319792864848E-2</v>
      </c>
      <c r="E332" s="2">
        <f t="shared" si="35"/>
        <v>0.20107535649050276</v>
      </c>
      <c r="F332" s="2">
        <f t="shared" si="35"/>
        <v>0.40925765015322174</v>
      </c>
      <c r="G332" s="2">
        <f t="shared" si="35"/>
        <v>0.88295278330938565</v>
      </c>
      <c r="H332" s="2">
        <f t="shared" si="35"/>
        <v>1.5689725070268323</v>
      </c>
      <c r="I332" s="2">
        <f t="shared" si="35"/>
        <v>2.2191620971582751</v>
      </c>
      <c r="J332" s="2">
        <f t="shared" si="35"/>
        <v>2.5628614850779803</v>
      </c>
      <c r="K332" s="2">
        <f t="shared" si="35"/>
        <v>1.764648824908813</v>
      </c>
      <c r="L332" s="2">
        <f t="shared" si="35"/>
        <v>0.97373574129298723</v>
      </c>
      <c r="M332" s="2">
        <f t="shared" si="35"/>
        <v>0.88567119394964655</v>
      </c>
      <c r="N332" s="2">
        <f t="shared" si="35"/>
        <v>0.83913113316596455</v>
      </c>
      <c r="O332" s="2">
        <f t="shared" si="35"/>
        <v>5.6435867072918415E-2</v>
      </c>
    </row>
    <row r="333" spans="1:15" x14ac:dyDescent="0.25">
      <c r="A333">
        <f t="shared" si="33"/>
        <v>7.2443596007499043</v>
      </c>
      <c r="B333">
        <v>400</v>
      </c>
      <c r="C333">
        <f t="shared" si="32"/>
        <v>6</v>
      </c>
      <c r="D333" s="2">
        <f t="shared" si="35"/>
        <v>8.1432768435338129E-2</v>
      </c>
      <c r="E333" s="2">
        <f t="shared" si="35"/>
        <v>0.16684629820584673</v>
      </c>
      <c r="F333" s="2">
        <f t="shared" si="35"/>
        <v>0.34127103537135189</v>
      </c>
      <c r="G333" s="2">
        <f t="shared" si="35"/>
        <v>0.72457556718393978</v>
      </c>
      <c r="H333" s="2">
        <f t="shared" si="35"/>
        <v>1.2767604452984838</v>
      </c>
      <c r="I333" s="2">
        <f t="shared" si="35"/>
        <v>1.7904946283629546</v>
      </c>
      <c r="J333" s="2">
        <f t="shared" si="35"/>
        <v>2.0543223608949255</v>
      </c>
      <c r="K333" s="2">
        <f t="shared" si="35"/>
        <v>1.3925770781659426</v>
      </c>
      <c r="L333" s="2">
        <f t="shared" si="35"/>
        <v>0.76260169060770711</v>
      </c>
      <c r="M333" s="2">
        <f t="shared" si="35"/>
        <v>0.69790417947262162</v>
      </c>
      <c r="N333" s="2">
        <f t="shared" si="35"/>
        <v>0.66414992649473781</v>
      </c>
      <c r="O333" s="2">
        <f t="shared" si="35"/>
        <v>4.5165104449640905E-2</v>
      </c>
    </row>
    <row r="334" spans="1:15" x14ac:dyDescent="0.25">
      <c r="A334">
        <f t="shared" si="33"/>
        <v>7.2443596007499043</v>
      </c>
      <c r="B334">
        <v>450</v>
      </c>
      <c r="C334">
        <f t="shared" si="32"/>
        <v>6</v>
      </c>
      <c r="D334" s="2">
        <f t="shared" si="35"/>
        <v>6.9235943787855456E-2</v>
      </c>
      <c r="E334" s="2">
        <f t="shared" si="35"/>
        <v>0.14152274413734017</v>
      </c>
      <c r="F334" s="2">
        <f t="shared" si="35"/>
        <v>0.29073758988802084</v>
      </c>
      <c r="G334" s="2">
        <f t="shared" si="35"/>
        <v>0.60862380098586399</v>
      </c>
      <c r="H334" s="2">
        <f t="shared" si="35"/>
        <v>1.0645179737291846</v>
      </c>
      <c r="I334" s="2">
        <f t="shared" si="35"/>
        <v>1.4816437606435984</v>
      </c>
      <c r="J334" s="2">
        <f t="shared" si="35"/>
        <v>1.6901825987541506</v>
      </c>
      <c r="K334" s="2">
        <f t="shared" si="35"/>
        <v>1.1300591562128914</v>
      </c>
      <c r="L334" s="2">
        <f t="shared" si="35"/>
        <v>0.61470232792705648</v>
      </c>
      <c r="M334" s="2">
        <f t="shared" si="35"/>
        <v>0.56560758108022513</v>
      </c>
      <c r="N334" s="2">
        <f t="shared" si="35"/>
        <v>0.54034743185716771</v>
      </c>
      <c r="O334" s="2">
        <f t="shared" si="35"/>
        <v>3.7106876663030738E-2</v>
      </c>
    </row>
    <row r="335" spans="1:15" x14ac:dyDescent="0.25">
      <c r="A335">
        <f t="shared" si="33"/>
        <v>7.2443596007499043</v>
      </c>
      <c r="B335">
        <v>500</v>
      </c>
      <c r="C335">
        <f t="shared" si="32"/>
        <v>6</v>
      </c>
      <c r="D335" s="2">
        <f t="shared" ref="D335:O336" si="36">10^(D$2+D$3*$C335+D$4*$C335^2+D$5*LOG(SQRT($B335^2+$A335^2))+D$6*$B335)</f>
        <v>5.9881479998660274E-2</v>
      </c>
      <c r="E335" s="2">
        <f t="shared" si="36"/>
        <v>0.1221440212763385</v>
      </c>
      <c r="F335" s="2">
        <f t="shared" si="36"/>
        <v>0.25190674168782423</v>
      </c>
      <c r="G335" s="2">
        <f t="shared" si="36"/>
        <v>0.52071240070098679</v>
      </c>
      <c r="H335" s="2">
        <f t="shared" si="36"/>
        <v>0.90473197351288626</v>
      </c>
      <c r="I335" s="2">
        <f t="shared" si="36"/>
        <v>1.2507857977497625</v>
      </c>
      <c r="J335" s="2">
        <f t="shared" si="36"/>
        <v>1.4194862097456409</v>
      </c>
      <c r="K335" s="2">
        <f t="shared" si="36"/>
        <v>0.93744620314605087</v>
      </c>
      <c r="L335" s="2">
        <f t="shared" si="36"/>
        <v>0.50687686109805807</v>
      </c>
      <c r="M335" s="2">
        <f t="shared" si="36"/>
        <v>0.46865923901884993</v>
      </c>
      <c r="N335" s="2">
        <f t="shared" si="36"/>
        <v>0.44928787385350127</v>
      </c>
      <c r="O335" s="2">
        <f t="shared" si="36"/>
        <v>3.1124543522817631E-2</v>
      </c>
    </row>
    <row r="336" spans="1:15" x14ac:dyDescent="0.25">
      <c r="A336">
        <f t="shared" si="33"/>
        <v>7.2443596007499043</v>
      </c>
      <c r="B336">
        <v>600</v>
      </c>
      <c r="C336">
        <f t="shared" si="32"/>
        <v>6</v>
      </c>
      <c r="D336" s="2">
        <f t="shared" si="36"/>
        <v>4.6580050882384899E-2</v>
      </c>
      <c r="E336" s="2">
        <f t="shared" si="36"/>
        <v>9.4666495598506664E-2</v>
      </c>
      <c r="F336" s="2">
        <f t="shared" si="36"/>
        <v>0.19655906063842143</v>
      </c>
      <c r="G336" s="2">
        <f t="shared" si="36"/>
        <v>0.39751280175977149</v>
      </c>
      <c r="H336" s="2">
        <f t="shared" si="36"/>
        <v>0.68278755475543795</v>
      </c>
      <c r="I336" s="2">
        <f t="shared" si="36"/>
        <v>0.93300053061901811</v>
      </c>
      <c r="J336" s="2">
        <f t="shared" si="36"/>
        <v>1.0494238460756531</v>
      </c>
      <c r="K336" s="2">
        <f t="shared" si="36"/>
        <v>0.67842763281228347</v>
      </c>
      <c r="L336" s="2">
        <f t="shared" si="36"/>
        <v>0.36303383477960077</v>
      </c>
      <c r="M336" s="2">
        <f t="shared" si="36"/>
        <v>0.33848818704646333</v>
      </c>
      <c r="N336" s="2">
        <f t="shared" si="36"/>
        <v>0.32645517133378726</v>
      </c>
      <c r="O336" s="2">
        <f t="shared" si="36"/>
        <v>2.2960044931166098E-2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6"/>
  <sheetViews>
    <sheetView workbookViewId="0">
      <selection activeCell="P6" sqref="P6"/>
    </sheetView>
  </sheetViews>
  <sheetFormatPr defaultRowHeight="15" x14ac:dyDescent="0.25"/>
  <sheetData>
    <row r="1" spans="1:15" x14ac:dyDescent="0.25">
      <c r="A1" t="s">
        <v>9</v>
      </c>
      <c r="D1" s="1"/>
      <c r="E1" s="1"/>
      <c r="F1" s="1" t="s">
        <v>19</v>
      </c>
      <c r="G1" s="1"/>
    </row>
    <row r="2" spans="1:15" x14ac:dyDescent="0.25">
      <c r="C2" t="s">
        <v>3</v>
      </c>
      <c r="D2" s="1">
        <v>-4.3739999999999997</v>
      </c>
      <c r="E2" s="1">
        <v>-3.8690000000000002</v>
      </c>
      <c r="F2" s="1">
        <v>-4.5030000000000001</v>
      </c>
      <c r="G2" s="1">
        <v>-4.1280000000000001</v>
      </c>
      <c r="H2">
        <v>-3.9180000000000001</v>
      </c>
      <c r="I2">
        <v>-2.839</v>
      </c>
      <c r="J2">
        <v>-2.3130000000000002</v>
      </c>
      <c r="K2">
        <v>-2.0089999999999999</v>
      </c>
      <c r="L2">
        <v>-2.0760000000000001</v>
      </c>
      <c r="M2">
        <v>-2.3370000000000002</v>
      </c>
      <c r="N2">
        <v>-2.427</v>
      </c>
      <c r="O2">
        <v>-4.1980000000000004</v>
      </c>
    </row>
    <row r="3" spans="1:15" x14ac:dyDescent="0.25">
      <c r="C3" t="s">
        <v>0</v>
      </c>
      <c r="D3" s="1">
        <v>1.1339999999999999</v>
      </c>
      <c r="E3" s="1">
        <v>1.1100000000000001</v>
      </c>
      <c r="F3" s="1">
        <v>1.532</v>
      </c>
      <c r="G3" s="1">
        <v>1.792</v>
      </c>
      <c r="H3">
        <v>2.1120000000000001</v>
      </c>
      <c r="I3">
        <v>1.905</v>
      </c>
      <c r="J3">
        <v>1.84</v>
      </c>
      <c r="K3">
        <v>1.89</v>
      </c>
      <c r="L3">
        <v>1.889</v>
      </c>
      <c r="M3">
        <v>1.9019999999999999</v>
      </c>
      <c r="N3">
        <v>1.877</v>
      </c>
      <c r="O3">
        <v>1.8180000000000001</v>
      </c>
    </row>
    <row r="4" spans="1:15" x14ac:dyDescent="0.25">
      <c r="C4" t="s">
        <v>1</v>
      </c>
      <c r="D4" s="1">
        <v>3.7680000000000001E-3</v>
      </c>
      <c r="E4" s="1">
        <v>3.9179999999999996E-3</v>
      </c>
      <c r="F4" s="1">
        <v>-4.3029999999999999E-2</v>
      </c>
      <c r="G4" s="1">
        <v>-7.911E-2</v>
      </c>
      <c r="H4">
        <v>-0.12659999999999999</v>
      </c>
      <c r="I4">
        <v>-0.1134</v>
      </c>
      <c r="J4">
        <v>-0.1119</v>
      </c>
      <c r="K4">
        <v>-0.12479999999999999</v>
      </c>
      <c r="L4">
        <v>-0.12570000000000001</v>
      </c>
      <c r="M4">
        <v>-0.12520000000000001</v>
      </c>
      <c r="N4">
        <v>-0.12139999999999999</v>
      </c>
      <c r="O4">
        <v>-0.1009</v>
      </c>
    </row>
    <row r="5" spans="1:15" x14ac:dyDescent="0.25">
      <c r="C5" t="s">
        <v>2</v>
      </c>
      <c r="D5" s="1">
        <v>-1.4259999999999999</v>
      </c>
      <c r="E5" s="1">
        <v>-1.4470000000000001</v>
      </c>
      <c r="F5" s="1">
        <v>-1.4039999999999999</v>
      </c>
      <c r="G5" s="1">
        <v>-1.526</v>
      </c>
      <c r="H5">
        <v>-1.591</v>
      </c>
      <c r="I5">
        <v>-1.6579999999999999</v>
      </c>
      <c r="J5">
        <v>-1.708</v>
      </c>
      <c r="K5">
        <v>-1.8280000000000001</v>
      </c>
      <c r="L5">
        <v>-1.8859999999999999</v>
      </c>
      <c r="M5">
        <v>-1.8380000000000001</v>
      </c>
      <c r="N5">
        <v>-1.806</v>
      </c>
      <c r="O5">
        <v>-1.7210000000000001</v>
      </c>
    </row>
    <row r="6" spans="1:15" x14ac:dyDescent="0.25">
      <c r="C6" t="s">
        <v>8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5">
      <c r="A7" t="s">
        <v>20</v>
      </c>
      <c r="B7" t="s">
        <v>4</v>
      </c>
      <c r="C7" t="s">
        <v>0</v>
      </c>
      <c r="D7" s="1">
        <v>0.2</v>
      </c>
      <c r="E7" s="1">
        <v>0.33</v>
      </c>
      <c r="F7" s="1">
        <v>0.5</v>
      </c>
      <c r="G7" s="1">
        <v>1</v>
      </c>
      <c r="H7">
        <v>2</v>
      </c>
      <c r="I7">
        <v>3.33</v>
      </c>
      <c r="J7">
        <v>5</v>
      </c>
      <c r="K7">
        <v>10</v>
      </c>
      <c r="L7">
        <v>20</v>
      </c>
      <c r="M7">
        <v>33</v>
      </c>
      <c r="N7" t="s">
        <v>6</v>
      </c>
      <c r="O7" t="s">
        <v>7</v>
      </c>
    </row>
    <row r="8" spans="1:15" x14ac:dyDescent="0.25">
      <c r="A8">
        <f>MAX(1,10^(-0.28+0.19*C8))</f>
        <v>1.9498445997580456</v>
      </c>
      <c r="B8">
        <v>1</v>
      </c>
      <c r="C8">
        <v>3</v>
      </c>
      <c r="D8" s="2">
        <f>10^(D$2+D$3*$C8+D$4*$C8^2+D$5*LOG(SQRT($B8^2+$A8^2))+D$6*$B8)</f>
        <v>3.7676004553902256E-2</v>
      </c>
      <c r="E8" s="2">
        <f t="shared" ref="E8:O9" si="0">10^(E$2+E$3*$C8+E$4*$C8^2+E$5*LOG(SQRT($B8^2+$A8^2))+E$6*$B8)</f>
        <v>0.10075346916235087</v>
      </c>
      <c r="F8" s="2">
        <f t="shared" si="0"/>
        <v>0.16880230745157457</v>
      </c>
      <c r="G8" s="2">
        <f t="shared" si="0"/>
        <v>1.0377487344874814</v>
      </c>
      <c r="H8" s="2">
        <f t="shared" si="0"/>
        <v>5.4517546673358801</v>
      </c>
      <c r="I8" s="2">
        <f t="shared" si="0"/>
        <v>19.521311122272159</v>
      </c>
      <c r="J8" s="2">
        <f t="shared" si="0"/>
        <v>41.492888496438113</v>
      </c>
      <c r="K8" s="2">
        <f t="shared" si="0"/>
        <v>82.222166322331788</v>
      </c>
      <c r="L8" s="2">
        <f t="shared" si="0"/>
        <v>65.63386064687468</v>
      </c>
      <c r="M8" s="2">
        <f t="shared" si="0"/>
        <v>41.303024239760511</v>
      </c>
      <c r="N8" s="2">
        <f t="shared" si="0"/>
        <v>31.338950848100097</v>
      </c>
      <c r="O8" s="2">
        <f t="shared" si="0"/>
        <v>0.57749002532120985</v>
      </c>
    </row>
    <row r="9" spans="1:15" x14ac:dyDescent="0.25">
      <c r="A9">
        <f t="shared" ref="A9:A72" si="1">MAX(1,10^(-0.28+0.19*C9))</f>
        <v>1.9498445997580456</v>
      </c>
      <c r="B9">
        <v>1.5</v>
      </c>
      <c r="C9">
        <v>3</v>
      </c>
      <c r="D9" s="2">
        <f t="shared" ref="D9:O24" si="2">10^(D$2+D$3*$C9+D$4*$C9^2+D$5*LOG(SQRT($B9^2+$A9^2))+D$6*$B9)</f>
        <v>3.194651554710539E-2</v>
      </c>
      <c r="E9" s="2">
        <f t="shared" si="0"/>
        <v>8.5224338149478551E-2</v>
      </c>
      <c r="F9" s="2">
        <f t="shared" si="0"/>
        <v>0.14349682775837014</v>
      </c>
      <c r="G9" s="2">
        <f t="shared" si="0"/>
        <v>0.86981507535229652</v>
      </c>
      <c r="H9" s="2">
        <f t="shared" si="0"/>
        <v>4.5352941823583777</v>
      </c>
      <c r="I9" s="2">
        <f t="shared" si="0"/>
        <v>16.114324464439637</v>
      </c>
      <c r="J9" s="2">
        <f t="shared" si="0"/>
        <v>34.053740420333483</v>
      </c>
      <c r="K9" s="2">
        <f t="shared" si="0"/>
        <v>66.550503051491205</v>
      </c>
      <c r="L9" s="2">
        <f t="shared" si="0"/>
        <v>52.768712093309311</v>
      </c>
      <c r="M9" s="2">
        <f t="shared" si="0"/>
        <v>33.39195804682435</v>
      </c>
      <c r="N9" s="2">
        <f t="shared" si="0"/>
        <v>25.430338850637902</v>
      </c>
      <c r="O9" s="2">
        <f t="shared" si="0"/>
        <v>0.47324117906243729</v>
      </c>
    </row>
    <row r="10" spans="1:15" x14ac:dyDescent="0.25">
      <c r="A10">
        <f t="shared" si="1"/>
        <v>1.9498445997580456</v>
      </c>
      <c r="B10">
        <v>2</v>
      </c>
      <c r="C10">
        <v>3</v>
      </c>
      <c r="D10" s="2">
        <f t="shared" si="2"/>
        <v>2.6654673617368608E-2</v>
      </c>
      <c r="E10" s="2">
        <f t="shared" si="2"/>
        <v>7.0917802292031346E-2</v>
      </c>
      <c r="F10" s="2">
        <f t="shared" si="2"/>
        <v>0.12006199887057599</v>
      </c>
      <c r="G10" s="2">
        <f t="shared" si="2"/>
        <v>0.71657452893055107</v>
      </c>
      <c r="H10" s="2">
        <f t="shared" si="2"/>
        <v>3.7055686665899579</v>
      </c>
      <c r="I10" s="2">
        <f t="shared" si="2"/>
        <v>13.054677993214298</v>
      </c>
      <c r="J10" s="2">
        <f t="shared" si="2"/>
        <v>27.413290155861326</v>
      </c>
      <c r="K10" s="2">
        <f t="shared" si="2"/>
        <v>52.762961072233907</v>
      </c>
      <c r="L10" s="2">
        <f t="shared" si="2"/>
        <v>41.529371540383494</v>
      </c>
      <c r="M10" s="2">
        <f t="shared" si="2"/>
        <v>26.440408465009458</v>
      </c>
      <c r="N10" s="2">
        <f t="shared" si="2"/>
        <v>20.218240616682294</v>
      </c>
      <c r="O10" s="2">
        <f t="shared" si="2"/>
        <v>0.38033112024358312</v>
      </c>
    </row>
    <row r="11" spans="1:15" x14ac:dyDescent="0.25">
      <c r="A11">
        <f t="shared" si="1"/>
        <v>1.9498445997580456</v>
      </c>
      <c r="B11">
        <v>2.5</v>
      </c>
      <c r="C11">
        <v>3</v>
      </c>
      <c r="D11" s="2">
        <f t="shared" si="2"/>
        <v>2.2248936078781638E-2</v>
      </c>
      <c r="E11" s="2">
        <f t="shared" si="2"/>
        <v>5.9038544941196862E-2</v>
      </c>
      <c r="F11" s="2">
        <f t="shared" si="2"/>
        <v>0.10049674028169218</v>
      </c>
      <c r="G11" s="2">
        <f t="shared" si="2"/>
        <v>0.59060191847716781</v>
      </c>
      <c r="H11" s="2">
        <f t="shared" si="2"/>
        <v>3.0290873456110532</v>
      </c>
      <c r="I11" s="2">
        <f t="shared" si="2"/>
        <v>10.581238222530486</v>
      </c>
      <c r="J11" s="2">
        <f t="shared" si="2"/>
        <v>22.079045506766004</v>
      </c>
      <c r="K11" s="2">
        <f t="shared" si="2"/>
        <v>41.854814422746507</v>
      </c>
      <c r="L11" s="2">
        <f t="shared" si="2"/>
        <v>32.702445579574906</v>
      </c>
      <c r="M11" s="2">
        <f t="shared" si="2"/>
        <v>20.947595603363805</v>
      </c>
      <c r="N11" s="2">
        <f t="shared" si="2"/>
        <v>16.083114268537937</v>
      </c>
      <c r="O11" s="2">
        <f t="shared" si="2"/>
        <v>0.30581985865957706</v>
      </c>
    </row>
    <row r="12" spans="1:15" x14ac:dyDescent="0.25">
      <c r="A12">
        <f t="shared" si="1"/>
        <v>1.9498445997580456</v>
      </c>
      <c r="B12">
        <v>3</v>
      </c>
      <c r="C12">
        <v>3</v>
      </c>
      <c r="D12" s="2">
        <f t="shared" si="2"/>
        <v>1.8725157405399775E-2</v>
      </c>
      <c r="E12" s="2">
        <f t="shared" si="2"/>
        <v>4.9562031312266046E-2</v>
      </c>
      <c r="F12" s="2">
        <f t="shared" si="2"/>
        <v>8.4805397396539361E-2</v>
      </c>
      <c r="G12" s="2">
        <f t="shared" si="2"/>
        <v>0.49108850181642261</v>
      </c>
      <c r="H12" s="2">
        <f t="shared" si="2"/>
        <v>2.498983297818405</v>
      </c>
      <c r="I12" s="2">
        <f t="shared" si="2"/>
        <v>8.6590384264895821</v>
      </c>
      <c r="J12" s="2">
        <f t="shared" si="2"/>
        <v>17.959234089201477</v>
      </c>
      <c r="K12" s="2">
        <f t="shared" si="2"/>
        <v>33.554545277750208</v>
      </c>
      <c r="L12" s="2">
        <f t="shared" si="2"/>
        <v>26.033970308546841</v>
      </c>
      <c r="M12" s="2">
        <f t="shared" si="2"/>
        <v>16.773163741135825</v>
      </c>
      <c r="N12" s="2">
        <f t="shared" si="2"/>
        <v>12.928000916875739</v>
      </c>
      <c r="O12" s="2">
        <f t="shared" si="2"/>
        <v>0.24836507691269613</v>
      </c>
    </row>
    <row r="13" spans="1:15" x14ac:dyDescent="0.25">
      <c r="A13">
        <f t="shared" si="1"/>
        <v>1.9498445997580456</v>
      </c>
      <c r="B13">
        <v>4</v>
      </c>
      <c r="C13">
        <v>3</v>
      </c>
      <c r="D13" s="2">
        <f t="shared" si="2"/>
        <v>1.3720189225386863E-2</v>
      </c>
      <c r="E13" s="2">
        <f t="shared" si="2"/>
        <v>3.6148866209375047E-2</v>
      </c>
      <c r="F13" s="2">
        <f t="shared" si="2"/>
        <v>6.2436978062086791E-2</v>
      </c>
      <c r="G13" s="2">
        <f t="shared" si="2"/>
        <v>0.35206492871371381</v>
      </c>
      <c r="H13" s="2">
        <f t="shared" si="2"/>
        <v>1.766321664864966</v>
      </c>
      <c r="I13" s="2">
        <f t="shared" si="2"/>
        <v>6.0315664988851605</v>
      </c>
      <c r="J13" s="2">
        <f t="shared" si="2"/>
        <v>12.374066683161214</v>
      </c>
      <c r="K13" s="2">
        <f t="shared" si="2"/>
        <v>22.522160457341876</v>
      </c>
      <c r="L13" s="2">
        <f t="shared" si="2"/>
        <v>17.2546261116807</v>
      </c>
      <c r="M13" s="2">
        <f t="shared" si="2"/>
        <v>11.233795522640605</v>
      </c>
      <c r="N13" s="2">
        <f t="shared" si="2"/>
        <v>8.7191434382209145</v>
      </c>
      <c r="O13" s="2">
        <f t="shared" si="2"/>
        <v>0.17064118498649361</v>
      </c>
    </row>
    <row r="14" spans="1:15" x14ac:dyDescent="0.25">
      <c r="A14">
        <f t="shared" si="1"/>
        <v>1.9498445997580456</v>
      </c>
      <c r="B14">
        <v>5</v>
      </c>
      <c r="C14">
        <v>3</v>
      </c>
      <c r="D14" s="2">
        <f t="shared" si="2"/>
        <v>1.0503760081219508E-2</v>
      </c>
      <c r="E14" s="2">
        <f t="shared" si="2"/>
        <v>2.7565817233979446E-2</v>
      </c>
      <c r="F14" s="2">
        <f t="shared" si="2"/>
        <v>4.7997257701540674E-2</v>
      </c>
      <c r="G14" s="2">
        <f t="shared" si="2"/>
        <v>0.26452805641245342</v>
      </c>
      <c r="H14" s="2">
        <f t="shared" si="2"/>
        <v>1.3110841193585858</v>
      </c>
      <c r="I14" s="2">
        <f t="shared" si="2"/>
        <v>4.4211978678043033</v>
      </c>
      <c r="J14" s="2">
        <f t="shared" si="2"/>
        <v>8.9857519483710195</v>
      </c>
      <c r="K14" s="2">
        <f t="shared" si="2"/>
        <v>15.991498545184013</v>
      </c>
      <c r="L14" s="2">
        <f t="shared" si="2"/>
        <v>12.118976756663114</v>
      </c>
      <c r="M14" s="2">
        <f t="shared" si="2"/>
        <v>7.9614479045794884</v>
      </c>
      <c r="N14" s="2">
        <f t="shared" si="2"/>
        <v>6.2164550030356311</v>
      </c>
      <c r="O14" s="2">
        <f t="shared" si="2"/>
        <v>0.12361415057617924</v>
      </c>
    </row>
    <row r="15" spans="1:15" x14ac:dyDescent="0.25">
      <c r="A15">
        <f t="shared" si="1"/>
        <v>1.9498445997580456</v>
      </c>
      <c r="B15">
        <v>6</v>
      </c>
      <c r="C15">
        <v>3</v>
      </c>
      <c r="D15" s="2">
        <f t="shared" si="2"/>
        <v>8.3402800677175731E-3</v>
      </c>
      <c r="E15" s="2">
        <f t="shared" si="2"/>
        <v>2.181381598817941E-2</v>
      </c>
      <c r="F15" s="2">
        <f t="shared" si="2"/>
        <v>3.8247017598403765E-2</v>
      </c>
      <c r="G15" s="2">
        <f t="shared" si="2"/>
        <v>0.20667285915422151</v>
      </c>
      <c r="H15" s="2">
        <f t="shared" si="2"/>
        <v>1.0136232791932844</v>
      </c>
      <c r="I15" s="2">
        <f t="shared" si="2"/>
        <v>3.3812696077320732</v>
      </c>
      <c r="J15" s="2">
        <f t="shared" si="2"/>
        <v>6.8168259795963735</v>
      </c>
      <c r="K15" s="2">
        <f t="shared" si="2"/>
        <v>11.898384060599522</v>
      </c>
      <c r="L15" s="2">
        <f t="shared" si="2"/>
        <v>8.932865083599518</v>
      </c>
      <c r="M15" s="2">
        <f t="shared" si="2"/>
        <v>5.914097287635621</v>
      </c>
      <c r="N15" s="2">
        <f t="shared" si="2"/>
        <v>4.6418053448046486</v>
      </c>
      <c r="O15" s="2">
        <f t="shared" si="2"/>
        <v>9.3579955242427917E-2</v>
      </c>
    </row>
    <row r="16" spans="1:15" x14ac:dyDescent="0.25">
      <c r="A16">
        <f t="shared" si="1"/>
        <v>1.9498445997580456</v>
      </c>
      <c r="B16">
        <v>7</v>
      </c>
      <c r="C16">
        <v>3</v>
      </c>
      <c r="D16" s="2">
        <f t="shared" si="2"/>
        <v>6.8180927687481489E-3</v>
      </c>
      <c r="E16" s="2">
        <f t="shared" si="2"/>
        <v>1.7779726918883621E-2</v>
      </c>
      <c r="F16" s="2">
        <f t="shared" si="2"/>
        <v>3.1363899283082378E-2</v>
      </c>
      <c r="G16" s="2">
        <f t="shared" si="2"/>
        <v>0.1665821377256915</v>
      </c>
      <c r="H16" s="2">
        <f t="shared" si="2"/>
        <v>0.80952883415226273</v>
      </c>
      <c r="I16" s="2">
        <f t="shared" si="2"/>
        <v>2.6749986303172353</v>
      </c>
      <c r="J16" s="2">
        <f t="shared" si="2"/>
        <v>5.3549735058765595</v>
      </c>
      <c r="K16" s="2">
        <f t="shared" si="2"/>
        <v>9.1896369953577786</v>
      </c>
      <c r="L16" s="2">
        <f t="shared" si="2"/>
        <v>6.8429209168383176</v>
      </c>
      <c r="M16" s="2">
        <f t="shared" si="2"/>
        <v>4.5612629451464608</v>
      </c>
      <c r="N16" s="2">
        <f t="shared" si="2"/>
        <v>3.5962303420756383</v>
      </c>
      <c r="O16" s="2">
        <f t="shared" si="2"/>
        <v>7.3377025842291915E-2</v>
      </c>
    </row>
    <row r="17" spans="1:15" x14ac:dyDescent="0.25">
      <c r="A17">
        <f t="shared" si="1"/>
        <v>1.9498445997580456</v>
      </c>
      <c r="B17">
        <v>8</v>
      </c>
      <c r="C17">
        <v>3</v>
      </c>
      <c r="D17" s="2">
        <f t="shared" si="2"/>
        <v>5.7047494926247191E-3</v>
      </c>
      <c r="E17" s="2">
        <f t="shared" si="2"/>
        <v>1.4837425086478843E-2</v>
      </c>
      <c r="F17" s="2">
        <f t="shared" si="2"/>
        <v>2.6314688806467878E-2</v>
      </c>
      <c r="G17" s="2">
        <f t="shared" si="2"/>
        <v>0.137648818221072</v>
      </c>
      <c r="H17" s="2">
        <f t="shared" si="2"/>
        <v>0.66350947312232278</v>
      </c>
      <c r="I17" s="2">
        <f t="shared" si="2"/>
        <v>2.1742051826806579</v>
      </c>
      <c r="J17" s="2">
        <f t="shared" si="2"/>
        <v>4.3253323259934113</v>
      </c>
      <c r="K17" s="2">
        <f t="shared" si="2"/>
        <v>7.3121479732401644</v>
      </c>
      <c r="L17" s="2">
        <f t="shared" si="2"/>
        <v>5.4055384209693162</v>
      </c>
      <c r="M17" s="2">
        <f t="shared" si="2"/>
        <v>3.624839338290831</v>
      </c>
      <c r="N17" s="2">
        <f t="shared" si="2"/>
        <v>2.8693837307577561</v>
      </c>
      <c r="O17" s="2">
        <f t="shared" si="2"/>
        <v>5.9172021875881775E-2</v>
      </c>
    </row>
    <row r="18" spans="1:15" x14ac:dyDescent="0.25">
      <c r="A18">
        <f t="shared" si="1"/>
        <v>1.9498445997580456</v>
      </c>
      <c r="B18">
        <v>9</v>
      </c>
      <c r="C18">
        <v>3</v>
      </c>
      <c r="D18" s="2">
        <f t="shared" si="2"/>
        <v>4.8636111060919255E-3</v>
      </c>
      <c r="E18" s="2">
        <f t="shared" si="2"/>
        <v>1.2620035692821807E-2</v>
      </c>
      <c r="F18" s="2">
        <f t="shared" si="2"/>
        <v>2.2489992084136861E-2</v>
      </c>
      <c r="G18" s="2">
        <f t="shared" si="2"/>
        <v>0.11604770708249854</v>
      </c>
      <c r="H18" s="2">
        <f t="shared" si="2"/>
        <v>0.55533287443719248</v>
      </c>
      <c r="I18" s="2">
        <f t="shared" si="2"/>
        <v>1.8061416076842745</v>
      </c>
      <c r="J18" s="2">
        <f t="shared" si="2"/>
        <v>3.5730711036256815</v>
      </c>
      <c r="K18" s="2">
        <f t="shared" si="2"/>
        <v>5.959877394087389</v>
      </c>
      <c r="L18" s="2">
        <f t="shared" si="2"/>
        <v>4.3773730982436927</v>
      </c>
      <c r="M18" s="2">
        <f t="shared" si="2"/>
        <v>2.951177273573149</v>
      </c>
      <c r="N18" s="2">
        <f t="shared" si="2"/>
        <v>2.3444975684051341</v>
      </c>
      <c r="O18" s="2">
        <f t="shared" si="2"/>
        <v>4.8809799379589028E-2</v>
      </c>
    </row>
    <row r="19" spans="1:15" x14ac:dyDescent="0.25">
      <c r="A19">
        <f t="shared" si="1"/>
        <v>1.9498445997580456</v>
      </c>
      <c r="B19">
        <v>10</v>
      </c>
      <c r="C19">
        <v>3</v>
      </c>
      <c r="D19" s="2">
        <f t="shared" si="2"/>
        <v>4.2107323509435754E-3</v>
      </c>
      <c r="E19" s="2">
        <f t="shared" si="2"/>
        <v>1.090278584319941E-2</v>
      </c>
      <c r="F19" s="2">
        <f t="shared" si="2"/>
        <v>1.9514341239619266E-2</v>
      </c>
      <c r="G19" s="2">
        <f t="shared" si="2"/>
        <v>9.9459294228688683E-2</v>
      </c>
      <c r="H19" s="2">
        <f t="shared" si="2"/>
        <v>0.47283400419358018</v>
      </c>
      <c r="I19" s="2">
        <f t="shared" si="2"/>
        <v>1.5274458567638716</v>
      </c>
      <c r="J19" s="2">
        <f t="shared" si="2"/>
        <v>3.0064964324880847</v>
      </c>
      <c r="K19" s="2">
        <f t="shared" si="2"/>
        <v>4.9543693034637633</v>
      </c>
      <c r="L19" s="2">
        <f t="shared" si="2"/>
        <v>3.6175823252335966</v>
      </c>
      <c r="M19" s="2">
        <f t="shared" si="2"/>
        <v>2.4507970550392684</v>
      </c>
      <c r="N19" s="2">
        <f t="shared" si="2"/>
        <v>1.9532895842767062</v>
      </c>
      <c r="O19" s="2">
        <f t="shared" si="2"/>
        <v>4.1016193996435212E-2</v>
      </c>
    </row>
    <row r="20" spans="1:15" x14ac:dyDescent="0.25">
      <c r="A20">
        <f t="shared" si="1"/>
        <v>1.9498445997580456</v>
      </c>
      <c r="B20">
        <v>12</v>
      </c>
      <c r="C20">
        <v>3</v>
      </c>
      <c r="D20" s="2">
        <f t="shared" si="2"/>
        <v>3.2728805903472378E-3</v>
      </c>
      <c r="E20" s="2">
        <f t="shared" si="2"/>
        <v>8.4430336574636954E-3</v>
      </c>
      <c r="F20" s="2">
        <f t="shared" si="2"/>
        <v>1.5227010266114048E-2</v>
      </c>
      <c r="G20" s="2">
        <f t="shared" si="2"/>
        <v>7.5952865027912445E-2</v>
      </c>
      <c r="H20" s="2">
        <f t="shared" si="2"/>
        <v>0.35696000630561786</v>
      </c>
      <c r="I20" s="2">
        <f t="shared" si="2"/>
        <v>1.1395549727870131</v>
      </c>
      <c r="J20" s="2">
        <f t="shared" si="2"/>
        <v>2.2232754921774602</v>
      </c>
      <c r="K20" s="2">
        <f t="shared" si="2"/>
        <v>3.5868439345077912</v>
      </c>
      <c r="L20" s="2">
        <f t="shared" si="2"/>
        <v>2.5923388039266939</v>
      </c>
      <c r="M20" s="2">
        <f t="shared" si="2"/>
        <v>1.7711856327714619</v>
      </c>
      <c r="N20" s="2">
        <f t="shared" si="2"/>
        <v>1.4196423963785971</v>
      </c>
      <c r="O20" s="2">
        <f t="shared" si="2"/>
        <v>3.0261493684305009E-2</v>
      </c>
    </row>
    <row r="21" spans="1:15" x14ac:dyDescent="0.25">
      <c r="A21">
        <f t="shared" si="1"/>
        <v>1.9498445997580456</v>
      </c>
      <c r="B21">
        <v>14</v>
      </c>
      <c r="C21">
        <v>3</v>
      </c>
      <c r="D21" s="2">
        <f t="shared" si="2"/>
        <v>2.6398818172132911E-3</v>
      </c>
      <c r="E21" s="2">
        <f t="shared" si="2"/>
        <v>6.7885682546747639E-3</v>
      </c>
      <c r="F21" s="2">
        <f t="shared" si="2"/>
        <v>1.2322790932151955E-2</v>
      </c>
      <c r="G21" s="2">
        <f t="shared" si="2"/>
        <v>6.0346558068775265E-2</v>
      </c>
      <c r="H21" s="2">
        <f t="shared" si="2"/>
        <v>0.28084908782556345</v>
      </c>
      <c r="I21" s="2">
        <f t="shared" si="2"/>
        <v>0.88757064673189101</v>
      </c>
      <c r="J21" s="2">
        <f t="shared" si="2"/>
        <v>1.7186519732325003</v>
      </c>
      <c r="K21" s="2">
        <f t="shared" si="2"/>
        <v>2.7230271091079263</v>
      </c>
      <c r="L21" s="2">
        <f t="shared" si="2"/>
        <v>1.9508980586662739</v>
      </c>
      <c r="M21" s="2">
        <f t="shared" si="2"/>
        <v>1.3426071849519035</v>
      </c>
      <c r="N21" s="2">
        <f t="shared" si="2"/>
        <v>1.0813307682058917</v>
      </c>
      <c r="O21" s="2">
        <f t="shared" si="2"/>
        <v>2.3347159142075084E-2</v>
      </c>
    </row>
    <row r="22" spans="1:15" x14ac:dyDescent="0.25">
      <c r="A22">
        <f t="shared" si="1"/>
        <v>1.9498445997580456</v>
      </c>
      <c r="B22">
        <v>16</v>
      </c>
      <c r="C22">
        <v>3</v>
      </c>
      <c r="D22" s="2">
        <f t="shared" si="2"/>
        <v>2.1891324113499002E-3</v>
      </c>
      <c r="E22" s="2">
        <f t="shared" si="2"/>
        <v>5.6139467216966867E-3</v>
      </c>
      <c r="F22" s="2">
        <f t="shared" si="2"/>
        <v>1.0248282687596994E-2</v>
      </c>
      <c r="G22" s="2">
        <f t="shared" si="2"/>
        <v>4.9389873674414699E-2</v>
      </c>
      <c r="H22" s="2">
        <f t="shared" si="2"/>
        <v>0.2279040485595297</v>
      </c>
      <c r="I22" s="2">
        <f t="shared" si="2"/>
        <v>0.71393968405340336</v>
      </c>
      <c r="J22" s="2">
        <f t="shared" si="2"/>
        <v>1.3733950092769782</v>
      </c>
      <c r="K22" s="2">
        <f t="shared" si="2"/>
        <v>2.1419874706052568</v>
      </c>
      <c r="L22" s="2">
        <f t="shared" si="2"/>
        <v>1.5229733332763808</v>
      </c>
      <c r="M22" s="2">
        <f t="shared" si="2"/>
        <v>1.0547358665870881</v>
      </c>
      <c r="N22" s="2">
        <f t="shared" si="2"/>
        <v>0.85305688317184514</v>
      </c>
      <c r="O22" s="2">
        <f t="shared" si="2"/>
        <v>1.8625171905469369E-2</v>
      </c>
    </row>
    <row r="23" spans="1:15" x14ac:dyDescent="0.25">
      <c r="A23">
        <f t="shared" si="1"/>
        <v>1.9498445997580456</v>
      </c>
      <c r="B23">
        <v>18</v>
      </c>
      <c r="C23">
        <v>3</v>
      </c>
      <c r="D23" s="2">
        <f t="shared" si="2"/>
        <v>1.8547314239165667E-3</v>
      </c>
      <c r="E23" s="2">
        <f t="shared" si="2"/>
        <v>4.7447912461510084E-3</v>
      </c>
      <c r="F23" s="2">
        <f t="shared" si="2"/>
        <v>8.7050397009190116E-3</v>
      </c>
      <c r="G23" s="2">
        <f t="shared" si="2"/>
        <v>4.1361707319534265E-2</v>
      </c>
      <c r="H23" s="2">
        <f t="shared" si="2"/>
        <v>0.18942229091795335</v>
      </c>
      <c r="I23" s="2">
        <f t="shared" si="2"/>
        <v>0.58878684868332576</v>
      </c>
      <c r="J23" s="2">
        <f t="shared" si="2"/>
        <v>1.1260762903271104</v>
      </c>
      <c r="K23" s="2">
        <f t="shared" si="2"/>
        <v>1.7319331581410622</v>
      </c>
      <c r="L23" s="2">
        <f t="shared" si="2"/>
        <v>1.2231462682352363</v>
      </c>
      <c r="M23" s="2">
        <f t="shared" si="2"/>
        <v>0.85183027170556369</v>
      </c>
      <c r="N23" s="2">
        <f t="shared" si="2"/>
        <v>0.6915169870499297</v>
      </c>
      <c r="O23" s="2">
        <f t="shared" si="2"/>
        <v>1.5248121363582907E-2</v>
      </c>
    </row>
    <row r="24" spans="1:15" x14ac:dyDescent="0.25">
      <c r="A24">
        <f t="shared" si="1"/>
        <v>1.9498445997580456</v>
      </c>
      <c r="B24">
        <v>20</v>
      </c>
      <c r="C24">
        <v>3</v>
      </c>
      <c r="D24" s="2">
        <f t="shared" si="2"/>
        <v>1.5985048758236722E-3</v>
      </c>
      <c r="E24" s="2">
        <f t="shared" si="2"/>
        <v>4.0803667282193175E-3</v>
      </c>
      <c r="F24" s="2">
        <f t="shared" si="2"/>
        <v>7.5196879231698797E-3</v>
      </c>
      <c r="G24" s="2">
        <f t="shared" si="2"/>
        <v>3.5277966844858344E-2</v>
      </c>
      <c r="H24" s="2">
        <f t="shared" si="2"/>
        <v>0.16046971315725753</v>
      </c>
      <c r="I24" s="2">
        <f t="shared" si="2"/>
        <v>0.49532065268960879</v>
      </c>
      <c r="J24" s="2">
        <f t="shared" si="2"/>
        <v>0.94239338229510605</v>
      </c>
      <c r="K24" s="2">
        <f t="shared" si="2"/>
        <v>1.4314036708803899</v>
      </c>
      <c r="L24" s="2">
        <f t="shared" si="2"/>
        <v>1.0048083708956783</v>
      </c>
      <c r="M24" s="2">
        <f t="shared" si="2"/>
        <v>0.70328488698778213</v>
      </c>
      <c r="N24" s="2">
        <f t="shared" si="2"/>
        <v>0.57283557135380159</v>
      </c>
      <c r="O24" s="2">
        <f t="shared" si="2"/>
        <v>1.2743600064916346E-2</v>
      </c>
    </row>
    <row r="25" spans="1:15" x14ac:dyDescent="0.25">
      <c r="A25">
        <f t="shared" si="1"/>
        <v>1.9498445997580456</v>
      </c>
      <c r="B25">
        <v>22</v>
      </c>
      <c r="C25">
        <v>3</v>
      </c>
      <c r="D25" s="2">
        <f t="shared" ref="D25:O40" si="3">10^(D$2+D$3*$C25+D$4*$C25^2+D$5*LOG(SQRT($B25^2+$A25^2))+D$6*$B25)</f>
        <v>1.3969935379045686E-3</v>
      </c>
      <c r="E25" s="2">
        <f t="shared" si="3"/>
        <v>3.5589168442772931E-3</v>
      </c>
      <c r="F25" s="2">
        <f t="shared" si="3"/>
        <v>6.5854138922960539E-3</v>
      </c>
      <c r="G25" s="2">
        <f t="shared" si="3"/>
        <v>3.0540786927276912E-2</v>
      </c>
      <c r="H25" s="2">
        <f t="shared" si="3"/>
        <v>0.13807094900864109</v>
      </c>
      <c r="I25" s="2">
        <f t="shared" si="3"/>
        <v>0.42349291913764781</v>
      </c>
      <c r="J25" s="2">
        <f t="shared" si="3"/>
        <v>0.80193665777257828</v>
      </c>
      <c r="K25" s="2">
        <f t="shared" si="3"/>
        <v>1.2043298681712655</v>
      </c>
      <c r="L25" s="2">
        <f t="shared" si="3"/>
        <v>0.8407877901761287</v>
      </c>
      <c r="M25" s="2">
        <f t="shared" si="3"/>
        <v>0.591158910228749</v>
      </c>
      <c r="N25" s="2">
        <f t="shared" si="3"/>
        <v>0.48296552999241799</v>
      </c>
      <c r="O25" s="2">
        <f t="shared" si="3"/>
        <v>1.0830948319362802E-2</v>
      </c>
    </row>
    <row r="26" spans="1:15" x14ac:dyDescent="0.25">
      <c r="A26">
        <f t="shared" si="1"/>
        <v>1.9498445997580456</v>
      </c>
      <c r="B26">
        <v>24</v>
      </c>
      <c r="C26">
        <v>3</v>
      </c>
      <c r="D26" s="2">
        <f t="shared" si="3"/>
        <v>1.235075833504307E-3</v>
      </c>
      <c r="E26" s="2">
        <f t="shared" si="3"/>
        <v>3.1407197673156695E-3</v>
      </c>
      <c r="F26" s="2">
        <f t="shared" si="3"/>
        <v>5.8332111863365031E-3</v>
      </c>
      <c r="G26" s="2">
        <f t="shared" si="3"/>
        <v>2.6768722313623459E-2</v>
      </c>
      <c r="H26" s="2">
        <f t="shared" si="3"/>
        <v>0.12034029023828217</v>
      </c>
      <c r="I26" s="2">
        <f t="shared" si="3"/>
        <v>0.36697897811175079</v>
      </c>
      <c r="J26" s="2">
        <f t="shared" si="3"/>
        <v>0.69192527696610839</v>
      </c>
      <c r="K26" s="2">
        <f t="shared" si="3"/>
        <v>1.0284008299928002</v>
      </c>
      <c r="L26" s="2">
        <f t="shared" si="3"/>
        <v>0.71437674603653556</v>
      </c>
      <c r="M26" s="2">
        <f t="shared" si="3"/>
        <v>0.50436625296996196</v>
      </c>
      <c r="N26" s="2">
        <f t="shared" si="3"/>
        <v>0.41319826988518688</v>
      </c>
      <c r="O26" s="2">
        <f t="shared" si="3"/>
        <v>9.3346465571345055E-3</v>
      </c>
    </row>
    <row r="27" spans="1:15" x14ac:dyDescent="0.25">
      <c r="A27">
        <f t="shared" si="1"/>
        <v>1.9498445997580456</v>
      </c>
      <c r="B27">
        <v>26</v>
      </c>
      <c r="C27">
        <v>3</v>
      </c>
      <c r="D27" s="2">
        <f t="shared" si="3"/>
        <v>1.1026136637978855E-3</v>
      </c>
      <c r="E27" s="2">
        <f t="shared" si="3"/>
        <v>2.7991962982449031E-3</v>
      </c>
      <c r="F27" s="2">
        <f t="shared" si="3"/>
        <v>5.2167205873499111E-3</v>
      </c>
      <c r="G27" s="2">
        <f t="shared" si="3"/>
        <v>2.3708400307292758E-2</v>
      </c>
      <c r="H27" s="2">
        <f t="shared" si="3"/>
        <v>0.10603270101054693</v>
      </c>
      <c r="I27" s="2">
        <f t="shared" si="3"/>
        <v>0.32162886273658753</v>
      </c>
      <c r="J27" s="2">
        <f t="shared" si="3"/>
        <v>0.60401184552963216</v>
      </c>
      <c r="K27" s="2">
        <f t="shared" si="3"/>
        <v>0.8892062644183919</v>
      </c>
      <c r="L27" s="2">
        <f t="shared" si="3"/>
        <v>0.61484185600456243</v>
      </c>
      <c r="M27" s="2">
        <f t="shared" si="3"/>
        <v>0.43575321674643769</v>
      </c>
      <c r="N27" s="2">
        <f t="shared" si="3"/>
        <v>0.35789754528041001</v>
      </c>
      <c r="O27" s="2">
        <f t="shared" si="3"/>
        <v>8.1401980327810083E-3</v>
      </c>
    </row>
    <row r="28" spans="1:15" x14ac:dyDescent="0.25">
      <c r="A28">
        <f t="shared" si="1"/>
        <v>1.9498445997580456</v>
      </c>
      <c r="B28">
        <v>28</v>
      </c>
      <c r="C28">
        <v>3</v>
      </c>
      <c r="D28" s="2">
        <f t="shared" si="3"/>
        <v>9.9258261508919929E-4</v>
      </c>
      <c r="E28" s="2">
        <f t="shared" si="3"/>
        <v>2.5159632061077207E-3</v>
      </c>
      <c r="F28" s="2">
        <f t="shared" si="3"/>
        <v>4.7037610499518221E-3</v>
      </c>
      <c r="G28" s="2">
        <f t="shared" si="3"/>
        <v>2.1185748544965979E-2</v>
      </c>
      <c r="H28" s="2">
        <f t="shared" si="3"/>
        <v>9.4297517629521002E-2</v>
      </c>
      <c r="I28" s="2">
        <f t="shared" si="3"/>
        <v>0.28462319532211011</v>
      </c>
      <c r="J28" s="2">
        <f t="shared" si="3"/>
        <v>0.53254935673263848</v>
      </c>
      <c r="K28" s="2">
        <f t="shared" si="3"/>
        <v>0.77709630366774241</v>
      </c>
      <c r="L28" s="2">
        <f t="shared" si="3"/>
        <v>0.53503075802769562</v>
      </c>
      <c r="M28" s="2">
        <f t="shared" si="3"/>
        <v>0.38053337952052035</v>
      </c>
      <c r="N28" s="2">
        <f t="shared" si="3"/>
        <v>0.31328199116326716</v>
      </c>
      <c r="O28" s="2">
        <f t="shared" si="3"/>
        <v>7.1702311064209883E-3</v>
      </c>
    </row>
    <row r="29" spans="1:15" x14ac:dyDescent="0.25">
      <c r="A29">
        <f t="shared" si="1"/>
        <v>1.9498445997580456</v>
      </c>
      <c r="B29">
        <v>30</v>
      </c>
      <c r="C29">
        <v>3</v>
      </c>
      <c r="D29" s="2">
        <f t="shared" si="3"/>
        <v>8.9997775465903854E-4</v>
      </c>
      <c r="E29" s="2">
        <f t="shared" si="3"/>
        <v>2.2779438026304458E-3</v>
      </c>
      <c r="F29" s="2">
        <f t="shared" si="3"/>
        <v>4.271363975824333E-3</v>
      </c>
      <c r="G29" s="2">
        <f t="shared" si="3"/>
        <v>1.9077704275243808E-2</v>
      </c>
      <c r="H29" s="2">
        <f t="shared" si="3"/>
        <v>8.4536396608968459E-2</v>
      </c>
      <c r="I29" s="2">
        <f t="shared" si="3"/>
        <v>0.25398921637871669</v>
      </c>
      <c r="J29" s="2">
        <f t="shared" si="3"/>
        <v>0.47360191195963042</v>
      </c>
      <c r="K29" s="2">
        <f t="shared" si="3"/>
        <v>0.6854078153652875</v>
      </c>
      <c r="L29" s="2">
        <f t="shared" si="3"/>
        <v>0.47002713198387441</v>
      </c>
      <c r="M29" s="2">
        <f t="shared" si="3"/>
        <v>0.33540434619791282</v>
      </c>
      <c r="N29" s="2">
        <f t="shared" si="3"/>
        <v>0.2767361265619066</v>
      </c>
      <c r="O29" s="2">
        <f t="shared" si="3"/>
        <v>6.3708733395851534E-3</v>
      </c>
    </row>
    <row r="30" spans="1:15" x14ac:dyDescent="0.25">
      <c r="A30">
        <f t="shared" si="1"/>
        <v>1.9498445997580456</v>
      </c>
      <c r="B30">
        <v>32</v>
      </c>
      <c r="C30">
        <v>3</v>
      </c>
      <c r="D30" s="2">
        <f t="shared" si="3"/>
        <v>8.2114639026143431E-4</v>
      </c>
      <c r="E30" s="2">
        <f t="shared" si="3"/>
        <v>2.0756089716666825E-3</v>
      </c>
      <c r="F30" s="2">
        <f t="shared" si="3"/>
        <v>3.9027397485563702E-3</v>
      </c>
      <c r="G30" s="2">
        <f t="shared" si="3"/>
        <v>1.7295101591046271E-2</v>
      </c>
      <c r="H30" s="2">
        <f t="shared" si="3"/>
        <v>7.631783846800512E-2</v>
      </c>
      <c r="I30" s="2">
        <f t="shared" si="3"/>
        <v>0.2283111365978609</v>
      </c>
      <c r="J30" s="2">
        <f t="shared" si="3"/>
        <v>0.42435503624837184</v>
      </c>
      <c r="K30" s="2">
        <f t="shared" si="3"/>
        <v>0.60941732416358696</v>
      </c>
      <c r="L30" s="2">
        <f t="shared" si="3"/>
        <v>0.41636040560409687</v>
      </c>
      <c r="M30" s="2">
        <f t="shared" si="3"/>
        <v>0.29802675140816887</v>
      </c>
      <c r="N30" s="2">
        <f t="shared" si="3"/>
        <v>0.24640289126374249</v>
      </c>
      <c r="O30" s="2">
        <f t="shared" si="3"/>
        <v>5.7036379443491077E-3</v>
      </c>
    </row>
    <row r="31" spans="1:15" x14ac:dyDescent="0.25">
      <c r="A31">
        <f t="shared" si="1"/>
        <v>1.9498445997580456</v>
      </c>
      <c r="B31">
        <v>34</v>
      </c>
      <c r="C31">
        <v>3</v>
      </c>
      <c r="D31" s="2">
        <f t="shared" si="3"/>
        <v>7.5336656313622461E-4</v>
      </c>
      <c r="E31" s="2">
        <f t="shared" si="3"/>
        <v>1.9018677355079347E-3</v>
      </c>
      <c r="F31" s="2">
        <f t="shared" si="3"/>
        <v>3.5853582982280003E-3</v>
      </c>
      <c r="G31" s="2">
        <f t="shared" si="3"/>
        <v>1.5771941233251936E-2</v>
      </c>
      <c r="H31" s="2">
        <f t="shared" si="3"/>
        <v>6.9323850380643579E-2</v>
      </c>
      <c r="I31" s="2">
        <f t="shared" si="3"/>
        <v>0.20655029449009349</v>
      </c>
      <c r="J31" s="2">
        <f t="shared" si="3"/>
        <v>0.38275090229059555</v>
      </c>
      <c r="K31" s="2">
        <f t="shared" si="3"/>
        <v>0.54569904576112738</v>
      </c>
      <c r="L31" s="2">
        <f t="shared" si="3"/>
        <v>0.37152330695221514</v>
      </c>
      <c r="M31" s="2">
        <f t="shared" si="3"/>
        <v>0.26670507226094337</v>
      </c>
      <c r="N31" s="2">
        <f t="shared" si="3"/>
        <v>0.22093342046406714</v>
      </c>
      <c r="O31" s="2">
        <f t="shared" si="3"/>
        <v>5.1404096283542595E-3</v>
      </c>
    </row>
    <row r="32" spans="1:15" x14ac:dyDescent="0.25">
      <c r="A32">
        <f t="shared" si="1"/>
        <v>1.9498445997580456</v>
      </c>
      <c r="B32">
        <v>36</v>
      </c>
      <c r="C32">
        <v>3</v>
      </c>
      <c r="D32" s="2">
        <f t="shared" si="3"/>
        <v>6.9457249457874305E-4</v>
      </c>
      <c r="E32" s="2">
        <f t="shared" si="3"/>
        <v>1.7513456612869875E-3</v>
      </c>
      <c r="F32" s="2">
        <f t="shared" si="3"/>
        <v>3.3096969508959132E-3</v>
      </c>
      <c r="G32" s="2">
        <f t="shared" si="3"/>
        <v>1.4458449510728041E-2</v>
      </c>
      <c r="H32" s="2">
        <f t="shared" si="3"/>
        <v>6.331559827011414E-2</v>
      </c>
      <c r="I32" s="2">
        <f t="shared" si="3"/>
        <v>0.18792987714221368</v>
      </c>
      <c r="J32" s="2">
        <f t="shared" si="3"/>
        <v>0.34725531423783496</v>
      </c>
      <c r="K32" s="2">
        <f t="shared" si="3"/>
        <v>0.49171818598280453</v>
      </c>
      <c r="L32" s="2">
        <f t="shared" si="3"/>
        <v>0.33366744281671024</v>
      </c>
      <c r="M32" s="2">
        <f t="shared" si="3"/>
        <v>0.24018555500289057</v>
      </c>
      <c r="N32" s="2">
        <f t="shared" si="3"/>
        <v>0.19932828015768958</v>
      </c>
      <c r="O32" s="2">
        <f t="shared" si="3"/>
        <v>4.6602444630626984E-3</v>
      </c>
    </row>
    <row r="33" spans="1:15" x14ac:dyDescent="0.25">
      <c r="A33">
        <f t="shared" si="1"/>
        <v>1.9498445997580456</v>
      </c>
      <c r="B33">
        <v>38</v>
      </c>
      <c r="C33">
        <v>3</v>
      </c>
      <c r="D33" s="2">
        <f t="shared" si="3"/>
        <v>6.4317089432480842E-4</v>
      </c>
      <c r="E33" s="2">
        <f t="shared" si="3"/>
        <v>1.6199027284335831E-3</v>
      </c>
      <c r="F33" s="2">
        <f t="shared" si="3"/>
        <v>3.068401479112047E-3</v>
      </c>
      <c r="G33" s="2">
        <f t="shared" si="3"/>
        <v>1.3316464199808095E-2</v>
      </c>
      <c r="H33" s="2">
        <f t="shared" si="3"/>
        <v>5.8110669468991252E-2</v>
      </c>
      <c r="I33" s="2">
        <f t="shared" si="3"/>
        <v>0.17185893754206033</v>
      </c>
      <c r="J33" s="2">
        <f t="shared" si="3"/>
        <v>0.31670461656771498</v>
      </c>
      <c r="K33" s="2">
        <f t="shared" si="3"/>
        <v>0.44556579698853149</v>
      </c>
      <c r="L33" s="2">
        <f t="shared" si="3"/>
        <v>0.30140557467183438</v>
      </c>
      <c r="M33" s="2">
        <f t="shared" si="3"/>
        <v>0.21752456054964597</v>
      </c>
      <c r="N33" s="2">
        <f t="shared" si="3"/>
        <v>0.18083381567273873</v>
      </c>
      <c r="O33" s="2">
        <f t="shared" si="3"/>
        <v>4.2472691647343725E-3</v>
      </c>
    </row>
    <row r="34" spans="1:15" x14ac:dyDescent="0.25">
      <c r="A34">
        <f t="shared" si="1"/>
        <v>1.9498445997580456</v>
      </c>
      <c r="B34">
        <v>40</v>
      </c>
      <c r="C34">
        <v>3</v>
      </c>
      <c r="D34" s="2">
        <f t="shared" si="3"/>
        <v>5.9791511899058266E-4</v>
      </c>
      <c r="E34" s="2">
        <f t="shared" si="3"/>
        <v>1.5043034538124672E-3</v>
      </c>
      <c r="F34" s="2">
        <f t="shared" si="3"/>
        <v>2.8557105971533403E-3</v>
      </c>
      <c r="G34" s="2">
        <f t="shared" si="3"/>
        <v>1.2316292632768124E-2</v>
      </c>
      <c r="H34" s="2">
        <f t="shared" si="3"/>
        <v>5.3567650770535435E-2</v>
      </c>
      <c r="I34" s="2">
        <f t="shared" si="3"/>
        <v>0.15788106650944178</v>
      </c>
      <c r="J34" s="2">
        <f t="shared" si="3"/>
        <v>0.29020258952886879</v>
      </c>
      <c r="K34" s="2">
        <f t="shared" si="3"/>
        <v>0.40578149707788008</v>
      </c>
      <c r="L34" s="2">
        <f t="shared" si="3"/>
        <v>0.27367987898789536</v>
      </c>
      <c r="M34" s="2">
        <f t="shared" si="3"/>
        <v>0.19800059095983225</v>
      </c>
      <c r="N34" s="2">
        <f t="shared" si="3"/>
        <v>0.16487275615016217</v>
      </c>
      <c r="O34" s="2">
        <f t="shared" si="3"/>
        <v>3.8892674031870212E-3</v>
      </c>
    </row>
    <row r="35" spans="1:15" x14ac:dyDescent="0.25">
      <c r="A35">
        <f t="shared" si="1"/>
        <v>1.9498445997580456</v>
      </c>
      <c r="B35">
        <v>50</v>
      </c>
      <c r="C35">
        <v>3</v>
      </c>
      <c r="D35" s="2">
        <f t="shared" si="3"/>
        <v>4.3522138427363799E-4</v>
      </c>
      <c r="E35" s="2">
        <f t="shared" si="3"/>
        <v>1.0898705723345746E-3</v>
      </c>
      <c r="F35" s="2">
        <f t="shared" si="3"/>
        <v>2.08887679563178E-3</v>
      </c>
      <c r="G35" s="2">
        <f t="shared" si="3"/>
        <v>8.7675495253600449E-3</v>
      </c>
      <c r="H35" s="2">
        <f t="shared" si="3"/>
        <v>3.7584928547447841E-2</v>
      </c>
      <c r="I35" s="2">
        <f t="shared" si="3"/>
        <v>0.10913413992563098</v>
      </c>
      <c r="J35" s="2">
        <f t="shared" si="3"/>
        <v>0.19837897001712376</v>
      </c>
      <c r="K35" s="2">
        <f t="shared" si="3"/>
        <v>0.27007204519554578</v>
      </c>
      <c r="L35" s="2">
        <f t="shared" si="3"/>
        <v>0.17981264701528385</v>
      </c>
      <c r="M35" s="2">
        <f t="shared" si="3"/>
        <v>0.13148815557744734</v>
      </c>
      <c r="N35" s="2">
        <f t="shared" si="3"/>
        <v>0.11027174137384822</v>
      </c>
      <c r="O35" s="2">
        <f t="shared" si="3"/>
        <v>2.6509695012607508E-3</v>
      </c>
    </row>
    <row r="36" spans="1:15" x14ac:dyDescent="0.25">
      <c r="A36">
        <f t="shared" si="1"/>
        <v>1.9498445997580456</v>
      </c>
      <c r="B36">
        <v>55</v>
      </c>
      <c r="C36">
        <v>3</v>
      </c>
      <c r="D36" s="2">
        <f t="shared" si="3"/>
        <v>3.7998449069675568E-4</v>
      </c>
      <c r="E36" s="2">
        <f t="shared" si="3"/>
        <v>9.4964771339247874E-4</v>
      </c>
      <c r="F36" s="2">
        <f t="shared" si="3"/>
        <v>1.827586117799114E-3</v>
      </c>
      <c r="G36" s="2">
        <f t="shared" si="3"/>
        <v>7.5822888947086695E-3</v>
      </c>
      <c r="H36" s="2">
        <f t="shared" si="3"/>
        <v>3.2303458703254219E-2</v>
      </c>
      <c r="I36" s="2">
        <f t="shared" si="3"/>
        <v>9.3202261473806419E-2</v>
      </c>
      <c r="J36" s="2">
        <f t="shared" si="3"/>
        <v>0.16861440663606259</v>
      </c>
      <c r="K36" s="2">
        <f t="shared" si="3"/>
        <v>0.22694385432340569</v>
      </c>
      <c r="L36" s="2">
        <f t="shared" si="3"/>
        <v>0.15026629251489154</v>
      </c>
      <c r="M36" s="2">
        <f t="shared" si="3"/>
        <v>0.11038551092272902</v>
      </c>
      <c r="N36" s="2">
        <f t="shared" si="3"/>
        <v>9.2856520538316265E-2</v>
      </c>
      <c r="O36" s="2">
        <f t="shared" si="3"/>
        <v>2.2504347115033015E-3</v>
      </c>
    </row>
    <row r="37" spans="1:15" x14ac:dyDescent="0.25">
      <c r="A37">
        <f t="shared" si="1"/>
        <v>1.9498445997580456</v>
      </c>
      <c r="B37">
        <v>60</v>
      </c>
      <c r="C37">
        <v>3</v>
      </c>
      <c r="D37" s="2">
        <f t="shared" si="3"/>
        <v>3.3569237118322338E-4</v>
      </c>
      <c r="E37" s="2">
        <f t="shared" si="3"/>
        <v>8.3742415211134102E-4</v>
      </c>
      <c r="F37" s="2">
        <f t="shared" si="3"/>
        <v>1.617647316944513E-3</v>
      </c>
      <c r="G37" s="2">
        <f t="shared" si="3"/>
        <v>6.6405098661684548E-3</v>
      </c>
      <c r="H37" s="2">
        <f t="shared" si="3"/>
        <v>2.8131746596168971E-2</v>
      </c>
      <c r="I37" s="2">
        <f t="shared" si="3"/>
        <v>8.0694736220435326E-2</v>
      </c>
      <c r="J37" s="2">
        <f t="shared" si="3"/>
        <v>0.14535373088391793</v>
      </c>
      <c r="K37" s="2">
        <f t="shared" si="3"/>
        <v>0.19360676529622525</v>
      </c>
      <c r="L37" s="2">
        <f t="shared" si="3"/>
        <v>0.12754823775291155</v>
      </c>
      <c r="M37" s="2">
        <f t="shared" si="3"/>
        <v>9.4088538905792635E-2</v>
      </c>
      <c r="N37" s="2">
        <f t="shared" si="3"/>
        <v>7.9367901748889469E-2</v>
      </c>
      <c r="O37" s="2">
        <f t="shared" si="3"/>
        <v>1.9377923525654365E-3</v>
      </c>
    </row>
    <row r="38" spans="1:15" x14ac:dyDescent="0.25">
      <c r="A38">
        <f t="shared" si="1"/>
        <v>1.9498445997580456</v>
      </c>
      <c r="B38">
        <v>70</v>
      </c>
      <c r="C38">
        <v>3</v>
      </c>
      <c r="D38" s="2">
        <f t="shared" si="3"/>
        <v>2.695020233805582E-4</v>
      </c>
      <c r="E38" s="2">
        <f t="shared" si="3"/>
        <v>6.701336630171896E-4</v>
      </c>
      <c r="F38" s="2">
        <f t="shared" si="3"/>
        <v>1.3030944414518829E-3</v>
      </c>
      <c r="G38" s="2">
        <f t="shared" si="3"/>
        <v>5.249686684385445E-3</v>
      </c>
      <c r="H38" s="2">
        <f t="shared" si="3"/>
        <v>2.2018162088681407E-2</v>
      </c>
      <c r="I38" s="2">
        <f t="shared" si="3"/>
        <v>6.2509814738225741E-2</v>
      </c>
      <c r="J38" s="2">
        <f t="shared" si="3"/>
        <v>0.11173388226070743</v>
      </c>
      <c r="K38" s="2">
        <f t="shared" si="3"/>
        <v>0.14610090759499125</v>
      </c>
      <c r="L38" s="2">
        <f t="shared" si="3"/>
        <v>9.5395405680040499E-2</v>
      </c>
      <c r="M38" s="2">
        <f t="shared" si="3"/>
        <v>7.0892493041729954E-2</v>
      </c>
      <c r="N38" s="2">
        <f t="shared" si="3"/>
        <v>6.0096444142797703E-2</v>
      </c>
      <c r="O38" s="2">
        <f t="shared" si="3"/>
        <v>1.4866078607280678E-3</v>
      </c>
    </row>
    <row r="39" spans="1:15" x14ac:dyDescent="0.25">
      <c r="A39">
        <f t="shared" si="1"/>
        <v>1.9498445997580456</v>
      </c>
      <c r="B39">
        <v>80</v>
      </c>
      <c r="C39">
        <v>3</v>
      </c>
      <c r="D39" s="2">
        <f t="shared" si="3"/>
        <v>2.2280338550646509E-4</v>
      </c>
      <c r="E39" s="2">
        <f t="shared" si="3"/>
        <v>5.5246425993137332E-4</v>
      </c>
      <c r="F39" s="2">
        <f t="shared" si="3"/>
        <v>1.0804647494692381E-3</v>
      </c>
      <c r="G39" s="2">
        <f t="shared" si="3"/>
        <v>4.2825051239197866E-3</v>
      </c>
      <c r="H39" s="2">
        <f t="shared" si="3"/>
        <v>1.7806503930011968E-2</v>
      </c>
      <c r="I39" s="2">
        <f t="shared" si="3"/>
        <v>5.0102914616254671E-2</v>
      </c>
      <c r="J39" s="2">
        <f t="shared" si="3"/>
        <v>8.8961489019015544E-2</v>
      </c>
      <c r="K39" s="2">
        <f t="shared" si="3"/>
        <v>0.11447634903640441</v>
      </c>
      <c r="L39" s="2">
        <f t="shared" si="3"/>
        <v>7.417013532214474E-2</v>
      </c>
      <c r="M39" s="2">
        <f t="shared" si="3"/>
        <v>5.5473246186812361E-2</v>
      </c>
      <c r="N39" s="2">
        <f t="shared" si="3"/>
        <v>4.7226589833330584E-2</v>
      </c>
      <c r="O39" s="2">
        <f t="shared" si="3"/>
        <v>1.1815720171753422E-3</v>
      </c>
    </row>
    <row r="40" spans="1:15" x14ac:dyDescent="0.25">
      <c r="A40">
        <f t="shared" si="1"/>
        <v>1.9498445997580456</v>
      </c>
      <c r="B40">
        <v>90</v>
      </c>
      <c r="C40">
        <v>3</v>
      </c>
      <c r="D40" s="2">
        <f t="shared" si="3"/>
        <v>1.8837222796595895E-4</v>
      </c>
      <c r="E40" s="2">
        <f t="shared" si="3"/>
        <v>4.6593532930026328E-4</v>
      </c>
      <c r="F40" s="2">
        <f t="shared" si="3"/>
        <v>9.1586286734882377E-4</v>
      </c>
      <c r="G40" s="2">
        <f t="shared" si="3"/>
        <v>3.5783303636344635E-3</v>
      </c>
      <c r="H40" s="2">
        <f t="shared" si="3"/>
        <v>1.4765156247840468E-2</v>
      </c>
      <c r="I40" s="2">
        <f t="shared" si="3"/>
        <v>4.1218954489527296E-2</v>
      </c>
      <c r="J40" s="2">
        <f t="shared" si="3"/>
        <v>7.2757832284001872E-2</v>
      </c>
      <c r="K40" s="2">
        <f t="shared" si="3"/>
        <v>9.2312055713834829E-2</v>
      </c>
      <c r="L40" s="2">
        <f t="shared" si="3"/>
        <v>5.9402735783121031E-2</v>
      </c>
      <c r="M40" s="2">
        <f t="shared" si="3"/>
        <v>4.4680186617119123E-2</v>
      </c>
      <c r="N40" s="2">
        <f t="shared" si="3"/>
        <v>3.8181589087804439E-2</v>
      </c>
      <c r="O40" s="2">
        <f t="shared" si="3"/>
        <v>9.6487993255386798E-4</v>
      </c>
    </row>
    <row r="41" spans="1:15" x14ac:dyDescent="0.25">
      <c r="A41">
        <f t="shared" si="1"/>
        <v>1.9498445997580456</v>
      </c>
      <c r="B41">
        <v>100</v>
      </c>
      <c r="C41">
        <v>3</v>
      </c>
      <c r="D41" s="2">
        <f t="shared" ref="D41:O56" si="4">10^(D$2+D$3*$C41+D$4*$C41^2+D$5*LOG(SQRT($B41^2+$A41^2))+D$6*$B41)</f>
        <v>1.621042107260845E-4</v>
      </c>
      <c r="E41" s="2">
        <f t="shared" si="4"/>
        <v>4.0007605819181787E-4</v>
      </c>
      <c r="F41" s="2">
        <f t="shared" si="4"/>
        <v>7.899763902756851E-4</v>
      </c>
      <c r="G41" s="2">
        <f t="shared" si="4"/>
        <v>3.0470812995439032E-3</v>
      </c>
      <c r="H41" s="2">
        <f t="shared" si="4"/>
        <v>1.2487303770664402E-2</v>
      </c>
      <c r="I41" s="2">
        <f t="shared" si="4"/>
        <v>3.4614905186660737E-2</v>
      </c>
      <c r="J41" s="2">
        <f t="shared" si="4"/>
        <v>6.0779765381363177E-2</v>
      </c>
      <c r="K41" s="2">
        <f t="shared" si="4"/>
        <v>7.6146354146102518E-2</v>
      </c>
      <c r="L41" s="2">
        <f t="shared" si="4"/>
        <v>4.8701723079921863E-2</v>
      </c>
      <c r="M41" s="2">
        <f t="shared" si="4"/>
        <v>3.6816990794485423E-2</v>
      </c>
      <c r="N41" s="2">
        <f t="shared" si="4"/>
        <v>3.156828074731681E-2</v>
      </c>
      <c r="O41" s="2">
        <f t="shared" si="4"/>
        <v>8.0492968914757464E-4</v>
      </c>
    </row>
    <row r="42" spans="1:15" x14ac:dyDescent="0.25">
      <c r="A42">
        <f t="shared" si="1"/>
        <v>1.9498445997580456</v>
      </c>
      <c r="B42">
        <v>120</v>
      </c>
      <c r="C42">
        <v>3</v>
      </c>
      <c r="D42" s="2">
        <f t="shared" si="4"/>
        <v>1.25002241148717E-4</v>
      </c>
      <c r="E42" s="2">
        <f t="shared" si="4"/>
        <v>3.0732917456919033E-4</v>
      </c>
      <c r="F42" s="2">
        <f t="shared" si="4"/>
        <v>6.1161629560191571E-4</v>
      </c>
      <c r="G42" s="2">
        <f t="shared" si="4"/>
        <v>2.3072355913642921E-3</v>
      </c>
      <c r="H42" s="2">
        <f t="shared" si="4"/>
        <v>9.34397000126495E-3</v>
      </c>
      <c r="I42" s="2">
        <f t="shared" si="4"/>
        <v>2.558718159032072E-2</v>
      </c>
      <c r="J42" s="2">
        <f t="shared" si="4"/>
        <v>4.4520550195208085E-2</v>
      </c>
      <c r="K42" s="2">
        <f t="shared" si="4"/>
        <v>5.4569741238983095E-2</v>
      </c>
      <c r="L42" s="2">
        <f t="shared" si="4"/>
        <v>3.4534729398689172E-2</v>
      </c>
      <c r="M42" s="2">
        <f t="shared" si="4"/>
        <v>2.6336587932200377E-2</v>
      </c>
      <c r="N42" s="2">
        <f t="shared" si="4"/>
        <v>2.2714079577027185E-2</v>
      </c>
      <c r="O42" s="2">
        <f t="shared" si="4"/>
        <v>5.8820731536467783E-4</v>
      </c>
    </row>
    <row r="43" spans="1:15" x14ac:dyDescent="0.25">
      <c r="A43">
        <f t="shared" si="1"/>
        <v>1.9498445997580456</v>
      </c>
      <c r="B43">
        <v>140</v>
      </c>
      <c r="C43">
        <v>3</v>
      </c>
      <c r="D43" s="2">
        <f t="shared" si="4"/>
        <v>1.003398303624304E-4</v>
      </c>
      <c r="E43" s="2">
        <f t="shared" si="4"/>
        <v>2.4589731649336994E-4</v>
      </c>
      <c r="F43" s="2">
        <f t="shared" si="4"/>
        <v>4.9261440331655349E-4</v>
      </c>
      <c r="G43" s="2">
        <f t="shared" si="4"/>
        <v>1.8237039854949427E-3</v>
      </c>
      <c r="H43" s="2">
        <f t="shared" si="4"/>
        <v>7.3121196169865076E-3</v>
      </c>
      <c r="I43" s="2">
        <f t="shared" si="4"/>
        <v>1.9817546553445673E-2</v>
      </c>
      <c r="J43" s="2">
        <f t="shared" si="4"/>
        <v>3.4216956639061893E-2</v>
      </c>
      <c r="K43" s="2">
        <f t="shared" si="4"/>
        <v>4.1171904916628123E-2</v>
      </c>
      <c r="L43" s="2">
        <f t="shared" si="4"/>
        <v>2.5823974981096707E-2</v>
      </c>
      <c r="M43" s="2">
        <f t="shared" si="4"/>
        <v>1.9839889985413684E-2</v>
      </c>
      <c r="N43" s="2">
        <f t="shared" si="4"/>
        <v>1.7195575070820552E-2</v>
      </c>
      <c r="O43" s="2">
        <f t="shared" si="4"/>
        <v>4.5117099045355444E-4</v>
      </c>
    </row>
    <row r="44" spans="1:15" x14ac:dyDescent="0.25">
      <c r="A44">
        <f t="shared" si="1"/>
        <v>1.9498445997580456</v>
      </c>
      <c r="B44">
        <v>160</v>
      </c>
      <c r="C44">
        <v>3</v>
      </c>
      <c r="D44" s="2">
        <f t="shared" si="4"/>
        <v>8.2945135561663782E-5</v>
      </c>
      <c r="E44" s="2">
        <f t="shared" si="4"/>
        <v>2.0269998869101768E-4</v>
      </c>
      <c r="F44" s="2">
        <f t="shared" si="4"/>
        <v>4.0841367037731203E-4</v>
      </c>
      <c r="G44" s="2">
        <f t="shared" si="4"/>
        <v>1.487557282266589E-3</v>
      </c>
      <c r="H44" s="2">
        <f t="shared" si="4"/>
        <v>5.9128083621588275E-3</v>
      </c>
      <c r="I44" s="2">
        <f t="shared" si="4"/>
        <v>1.5882380783684355E-2</v>
      </c>
      <c r="J44" s="2">
        <f t="shared" si="4"/>
        <v>2.7240055786745102E-2</v>
      </c>
      <c r="K44" s="2">
        <f t="shared" si="4"/>
        <v>3.2255941676983035E-2</v>
      </c>
      <c r="L44" s="2">
        <f t="shared" si="4"/>
        <v>2.0075616732054085E-2</v>
      </c>
      <c r="M44" s="2">
        <f t="shared" si="4"/>
        <v>1.5522733552010632E-2</v>
      </c>
      <c r="N44" s="2">
        <f t="shared" si="4"/>
        <v>1.3511422490545414E-2</v>
      </c>
      <c r="O44" s="2">
        <f t="shared" si="4"/>
        <v>3.5855353920296939E-4</v>
      </c>
    </row>
    <row r="45" spans="1:15" x14ac:dyDescent="0.25">
      <c r="A45">
        <f t="shared" si="1"/>
        <v>1.9498445997580456</v>
      </c>
      <c r="B45">
        <v>180</v>
      </c>
      <c r="C45">
        <v>3</v>
      </c>
      <c r="D45" s="2">
        <f t="shared" si="4"/>
        <v>7.0122448885445067E-5</v>
      </c>
      <c r="E45" s="2">
        <f t="shared" si="4"/>
        <v>1.709408333624504E-4</v>
      </c>
      <c r="F45" s="2">
        <f t="shared" si="4"/>
        <v>3.4617175528982763E-4</v>
      </c>
      <c r="G45" s="2">
        <f t="shared" si="4"/>
        <v>1.2428687718420593E-3</v>
      </c>
      <c r="H45" s="2">
        <f t="shared" si="4"/>
        <v>4.9025373063124869E-3</v>
      </c>
      <c r="I45" s="2">
        <f t="shared" si="4"/>
        <v>1.3065196389680796E-2</v>
      </c>
      <c r="J45" s="2">
        <f t="shared" si="4"/>
        <v>2.2276709579330069E-2</v>
      </c>
      <c r="K45" s="2">
        <f t="shared" si="4"/>
        <v>2.6008498757239439E-2</v>
      </c>
      <c r="L45" s="2">
        <f t="shared" si="4"/>
        <v>1.6077110688313908E-2</v>
      </c>
      <c r="M45" s="2">
        <f t="shared" si="4"/>
        <v>1.250150517691539E-2</v>
      </c>
      <c r="N45" s="2">
        <f t="shared" si="4"/>
        <v>1.0922746150071508E-2</v>
      </c>
      <c r="O45" s="2">
        <f t="shared" si="4"/>
        <v>2.9277377277461922E-4</v>
      </c>
    </row>
    <row r="46" spans="1:15" x14ac:dyDescent="0.25">
      <c r="A46">
        <f t="shared" si="1"/>
        <v>1.9498445997580456</v>
      </c>
      <c r="B46">
        <v>200</v>
      </c>
      <c r="C46">
        <v>3</v>
      </c>
      <c r="D46" s="2">
        <f t="shared" si="4"/>
        <v>6.0341179615072392E-5</v>
      </c>
      <c r="E46" s="2">
        <f t="shared" si="4"/>
        <v>1.4677149997979058E-4</v>
      </c>
      <c r="F46" s="2">
        <f t="shared" si="4"/>
        <v>2.9857600989959633E-4</v>
      </c>
      <c r="G46" s="2">
        <f t="shared" si="4"/>
        <v>1.0582949715280004E-3</v>
      </c>
      <c r="H46" s="2">
        <f t="shared" si="4"/>
        <v>4.14599182459218E-3</v>
      </c>
      <c r="I46" s="2">
        <f t="shared" si="4"/>
        <v>1.0971298946743892E-2</v>
      </c>
      <c r="J46" s="2">
        <f t="shared" si="4"/>
        <v>1.8608249360790016E-2</v>
      </c>
      <c r="K46" s="2">
        <f t="shared" si="4"/>
        <v>2.1452575600560089E-2</v>
      </c>
      <c r="L46" s="2">
        <f t="shared" si="4"/>
        <v>1.3180093900515777E-2</v>
      </c>
      <c r="M46" s="2">
        <f t="shared" si="4"/>
        <v>1.0300752083805868E-2</v>
      </c>
      <c r="N46" s="2">
        <f t="shared" si="4"/>
        <v>9.0303078310613547E-3</v>
      </c>
      <c r="O46" s="2">
        <f t="shared" si="4"/>
        <v>2.4422597887810183E-4</v>
      </c>
    </row>
    <row r="47" spans="1:15" x14ac:dyDescent="0.25">
      <c r="A47">
        <f t="shared" si="1"/>
        <v>1.9498445997580456</v>
      </c>
      <c r="B47">
        <v>230</v>
      </c>
      <c r="C47">
        <v>3</v>
      </c>
      <c r="D47" s="2">
        <f t="shared" si="4"/>
        <v>4.9438564505544302E-5</v>
      </c>
      <c r="E47" s="2">
        <f t="shared" si="4"/>
        <v>1.1990001566671811E-4</v>
      </c>
      <c r="F47" s="2">
        <f t="shared" si="4"/>
        <v>2.45381720859887E-4</v>
      </c>
      <c r="G47" s="2">
        <f t="shared" si="4"/>
        <v>8.5504605571765796E-4</v>
      </c>
      <c r="H47" s="2">
        <f t="shared" si="4"/>
        <v>3.3194504041075897E-3</v>
      </c>
      <c r="I47" s="2">
        <f t="shared" si="4"/>
        <v>8.7022062780993687E-3</v>
      </c>
      <c r="J47" s="2">
        <f t="shared" si="4"/>
        <v>1.4656902590897782E-2</v>
      </c>
      <c r="K47" s="2">
        <f t="shared" si="4"/>
        <v>1.6616248882611036E-2</v>
      </c>
      <c r="L47" s="2">
        <f t="shared" si="4"/>
        <v>1.0126325167136822E-2</v>
      </c>
      <c r="M47" s="2">
        <f t="shared" si="4"/>
        <v>7.9673804225135897E-3</v>
      </c>
      <c r="N47" s="2">
        <f t="shared" si="4"/>
        <v>7.0160284959784958E-3</v>
      </c>
      <c r="O47" s="2">
        <f t="shared" si="4"/>
        <v>1.9201693662379581E-4</v>
      </c>
    </row>
    <row r="48" spans="1:15" x14ac:dyDescent="0.25">
      <c r="A48">
        <f t="shared" si="1"/>
        <v>1.9498445997580456</v>
      </c>
      <c r="B48">
        <v>260</v>
      </c>
      <c r="C48">
        <v>3</v>
      </c>
      <c r="D48" s="2">
        <f t="shared" si="4"/>
        <v>4.1509030612691742E-5</v>
      </c>
      <c r="E48" s="2">
        <f t="shared" si="4"/>
        <v>1.0041021439307256E-4</v>
      </c>
      <c r="F48" s="2">
        <f t="shared" si="4"/>
        <v>2.0658095151551286E-4</v>
      </c>
      <c r="G48" s="2">
        <f t="shared" si="4"/>
        <v>7.0915641378490755E-4</v>
      </c>
      <c r="H48" s="2">
        <f t="shared" si="4"/>
        <v>2.7312281107347855E-3</v>
      </c>
      <c r="I48" s="2">
        <f t="shared" si="4"/>
        <v>7.1015629511959333E-3</v>
      </c>
      <c r="J48" s="2">
        <f t="shared" si="4"/>
        <v>1.1887886860261329E-2</v>
      </c>
      <c r="K48" s="2">
        <f t="shared" si="4"/>
        <v>1.3280254441623519E-2</v>
      </c>
      <c r="L48" s="2">
        <f t="shared" si="4"/>
        <v>8.0359501397236875E-3</v>
      </c>
      <c r="M48" s="2">
        <f t="shared" si="4"/>
        <v>6.3599915747676464E-3</v>
      </c>
      <c r="N48" s="2">
        <f t="shared" si="4"/>
        <v>5.6225856292910657E-3</v>
      </c>
      <c r="O48" s="2">
        <f t="shared" si="4"/>
        <v>1.5549264489491275E-4</v>
      </c>
    </row>
    <row r="49" spans="1:15" x14ac:dyDescent="0.25">
      <c r="A49">
        <f t="shared" si="1"/>
        <v>1.9498445997580456</v>
      </c>
      <c r="B49">
        <v>300</v>
      </c>
      <c r="C49">
        <v>3</v>
      </c>
      <c r="D49" s="2">
        <f t="shared" si="4"/>
        <v>3.3847298411257588E-5</v>
      </c>
      <c r="E49" s="2">
        <f t="shared" si="4"/>
        <v>8.1630841098730286E-5</v>
      </c>
      <c r="F49" s="2">
        <f t="shared" si="4"/>
        <v>1.6898139060303187E-4</v>
      </c>
      <c r="G49" s="2">
        <f t="shared" si="4"/>
        <v>5.700447727358855E-4</v>
      </c>
      <c r="H49" s="2">
        <f t="shared" si="4"/>
        <v>2.1751313595183069E-3</v>
      </c>
      <c r="I49" s="2">
        <f t="shared" si="4"/>
        <v>5.6016729747421865E-3</v>
      </c>
      <c r="J49" s="2">
        <f t="shared" si="4"/>
        <v>9.3102475754685433E-3</v>
      </c>
      <c r="K49" s="2">
        <f t="shared" si="4"/>
        <v>1.0223640705772431E-2</v>
      </c>
      <c r="L49" s="2">
        <f t="shared" si="4"/>
        <v>6.135246461988892E-3</v>
      </c>
      <c r="M49" s="2">
        <f t="shared" si="4"/>
        <v>4.8891602725393739E-3</v>
      </c>
      <c r="N49" s="2">
        <f t="shared" si="4"/>
        <v>4.3421262619020408E-3</v>
      </c>
      <c r="O49" s="2">
        <f t="shared" si="4"/>
        <v>1.2155099946218326E-4</v>
      </c>
    </row>
    <row r="50" spans="1:15" x14ac:dyDescent="0.25">
      <c r="A50">
        <f t="shared" si="1"/>
        <v>1.9498445997580456</v>
      </c>
      <c r="B50">
        <v>350</v>
      </c>
      <c r="C50">
        <v>3</v>
      </c>
      <c r="D50" s="2">
        <f t="shared" si="4"/>
        <v>2.716823083644775E-5</v>
      </c>
      <c r="E50" s="2">
        <f t="shared" si="4"/>
        <v>6.5310917993013212E-5</v>
      </c>
      <c r="F50" s="2">
        <f t="shared" si="4"/>
        <v>1.360971415563827E-4</v>
      </c>
      <c r="G50" s="2">
        <f t="shared" si="4"/>
        <v>4.505592189044446E-4</v>
      </c>
      <c r="H50" s="2">
        <f t="shared" si="4"/>
        <v>1.7020684410073022E-3</v>
      </c>
      <c r="I50" s="2">
        <f t="shared" si="4"/>
        <v>4.3383442324336947E-3</v>
      </c>
      <c r="J50" s="2">
        <f t="shared" si="4"/>
        <v>7.1551751563483099E-3</v>
      </c>
      <c r="K50" s="2">
        <f t="shared" si="4"/>
        <v>7.7131414445326023E-3</v>
      </c>
      <c r="L50" s="2">
        <f t="shared" si="4"/>
        <v>4.5874881785447396E-3</v>
      </c>
      <c r="M50" s="2">
        <f t="shared" si="4"/>
        <v>3.6829052655041423E-3</v>
      </c>
      <c r="N50" s="2">
        <f t="shared" si="4"/>
        <v>3.2870093603889431E-3</v>
      </c>
      <c r="O50" s="2">
        <f t="shared" si="4"/>
        <v>9.3228199624077044E-5</v>
      </c>
    </row>
    <row r="51" spans="1:15" x14ac:dyDescent="0.25">
      <c r="A51">
        <f t="shared" si="1"/>
        <v>1.9498445997580456</v>
      </c>
      <c r="B51">
        <v>400</v>
      </c>
      <c r="C51">
        <v>3</v>
      </c>
      <c r="D51" s="2">
        <f t="shared" si="4"/>
        <v>2.2457794037114067E-5</v>
      </c>
      <c r="E51" s="2">
        <f t="shared" si="4"/>
        <v>5.3836116763299107E-5</v>
      </c>
      <c r="F51" s="2">
        <f t="shared" si="4"/>
        <v>1.1283154315795853E-4</v>
      </c>
      <c r="G51" s="2">
        <f t="shared" si="4"/>
        <v>3.6750104592629836E-4</v>
      </c>
      <c r="H51" s="2">
        <f t="shared" si="4"/>
        <v>1.3763039129850152E-3</v>
      </c>
      <c r="I51" s="2">
        <f t="shared" si="4"/>
        <v>3.4767701433486616E-3</v>
      </c>
      <c r="J51" s="2">
        <f t="shared" si="4"/>
        <v>5.6960359539586398E-3</v>
      </c>
      <c r="K51" s="2">
        <f t="shared" si="4"/>
        <v>6.0426147131916724E-3</v>
      </c>
      <c r="L51" s="2">
        <f t="shared" si="4"/>
        <v>3.5661953144078451E-3</v>
      </c>
      <c r="M51" s="2">
        <f t="shared" si="4"/>
        <v>2.8814046473984419E-3</v>
      </c>
      <c r="N51" s="2">
        <f t="shared" si="4"/>
        <v>2.5826784402753194E-3</v>
      </c>
      <c r="O51" s="2">
        <f t="shared" si="4"/>
        <v>7.4087659459591641E-5</v>
      </c>
    </row>
    <row r="52" spans="1:15" x14ac:dyDescent="0.25">
      <c r="A52">
        <f t="shared" si="1"/>
        <v>1.9498445997580456</v>
      </c>
      <c r="B52">
        <v>450</v>
      </c>
      <c r="C52">
        <v>3</v>
      </c>
      <c r="D52" s="2">
        <f t="shared" si="4"/>
        <v>1.8985635633108518E-5</v>
      </c>
      <c r="E52" s="2">
        <f t="shared" si="4"/>
        <v>4.5400181947804471E-5</v>
      </c>
      <c r="F52" s="2">
        <f t="shared" si="4"/>
        <v>9.5634349189771905E-5</v>
      </c>
      <c r="G52" s="2">
        <f t="shared" si="4"/>
        <v>3.0704461333390571E-4</v>
      </c>
      <c r="H52" s="2">
        <f t="shared" si="4"/>
        <v>1.1411228565149159E-3</v>
      </c>
      <c r="I52" s="2">
        <f t="shared" si="4"/>
        <v>2.8600056608537937E-3</v>
      </c>
      <c r="J52" s="2">
        <f t="shared" si="4"/>
        <v>4.6580705632730413E-3</v>
      </c>
      <c r="K52" s="2">
        <f t="shared" si="4"/>
        <v>4.8721435131544762E-3</v>
      </c>
      <c r="L52" s="2">
        <f t="shared" si="4"/>
        <v>2.8558376187184293E-3</v>
      </c>
      <c r="M52" s="2">
        <f t="shared" si="4"/>
        <v>2.3205338419730872E-3</v>
      </c>
      <c r="N52" s="2">
        <f t="shared" si="4"/>
        <v>2.0878093458353733E-3</v>
      </c>
      <c r="O52" s="2">
        <f t="shared" si="4"/>
        <v>6.04942709994224E-5</v>
      </c>
    </row>
    <row r="53" spans="1:15" x14ac:dyDescent="0.25">
      <c r="A53">
        <f t="shared" si="1"/>
        <v>1.9498445997580456</v>
      </c>
      <c r="B53">
        <v>500</v>
      </c>
      <c r="C53">
        <v>3</v>
      </c>
      <c r="D53" s="2">
        <f t="shared" si="4"/>
        <v>1.6337141281910643E-5</v>
      </c>
      <c r="E53" s="2">
        <f t="shared" si="4"/>
        <v>3.8980519735336924E-5</v>
      </c>
      <c r="F53" s="2">
        <f t="shared" si="4"/>
        <v>8.2484335025041175E-5</v>
      </c>
      <c r="G53" s="2">
        <f t="shared" si="4"/>
        <v>2.6144282892786122E-4</v>
      </c>
      <c r="H53" s="2">
        <f t="shared" si="4"/>
        <v>9.6501367839599359E-4</v>
      </c>
      <c r="I53" s="2">
        <f t="shared" si="4"/>
        <v>2.4016087525455948E-3</v>
      </c>
      <c r="J53" s="2">
        <f t="shared" si="4"/>
        <v>3.8909315648424443E-3</v>
      </c>
      <c r="K53" s="2">
        <f t="shared" si="4"/>
        <v>4.0186186510880366E-3</v>
      </c>
      <c r="L53" s="2">
        <f t="shared" si="4"/>
        <v>2.3411882929181868E-3</v>
      </c>
      <c r="M53" s="2">
        <f t="shared" si="4"/>
        <v>1.9119963658808183E-3</v>
      </c>
      <c r="N53" s="2">
        <f t="shared" si="4"/>
        <v>1.7260533231452878E-3</v>
      </c>
      <c r="O53" s="2">
        <f t="shared" si="4"/>
        <v>5.0462288170664244E-5</v>
      </c>
    </row>
    <row r="54" spans="1:15" x14ac:dyDescent="0.25">
      <c r="A54">
        <f t="shared" si="1"/>
        <v>1.9498445997580456</v>
      </c>
      <c r="B54">
        <v>600</v>
      </c>
      <c r="C54">
        <v>3</v>
      </c>
      <c r="D54" s="2">
        <f t="shared" si="4"/>
        <v>1.2596939593962796E-5</v>
      </c>
      <c r="E54" s="2">
        <f t="shared" si="4"/>
        <v>2.9941518523150768E-5</v>
      </c>
      <c r="F54" s="2">
        <f t="shared" si="4"/>
        <v>6.3856105028199306E-5</v>
      </c>
      <c r="G54" s="2">
        <f t="shared" si="4"/>
        <v>1.9794643859235203E-4</v>
      </c>
      <c r="H54" s="2">
        <f t="shared" si="4"/>
        <v>7.220341055148451E-4</v>
      </c>
      <c r="I54" s="2">
        <f t="shared" si="4"/>
        <v>1.7750942805226861E-3</v>
      </c>
      <c r="J54" s="2">
        <f t="shared" si="4"/>
        <v>2.8497958355369721E-3</v>
      </c>
      <c r="K54" s="2">
        <f t="shared" si="4"/>
        <v>2.8796209350529685E-3</v>
      </c>
      <c r="L54" s="2">
        <f t="shared" si="4"/>
        <v>1.6599783227261862E-3</v>
      </c>
      <c r="M54" s="2">
        <f t="shared" si="4"/>
        <v>1.3675832936152154E-3</v>
      </c>
      <c r="N54" s="2">
        <f t="shared" si="4"/>
        <v>1.2418087059100106E-3</v>
      </c>
      <c r="O54" s="2">
        <f t="shared" si="4"/>
        <v>3.6872089681553106E-5</v>
      </c>
    </row>
    <row r="55" spans="1:15" x14ac:dyDescent="0.25">
      <c r="A55">
        <f t="shared" si="1"/>
        <v>2.4266100950824159</v>
      </c>
      <c r="B55">
        <v>1</v>
      </c>
      <c r="C55">
        <f>C8+0.5</f>
        <v>3.5</v>
      </c>
      <c r="D55" s="2">
        <f t="shared" si="4"/>
        <v>0.11055489272914182</v>
      </c>
      <c r="E55" s="2">
        <f t="shared" si="4"/>
        <v>0.28682381009506064</v>
      </c>
      <c r="F55" s="2">
        <f t="shared" si="4"/>
        <v>0.55401534617419335</v>
      </c>
      <c r="G55" s="2">
        <f t="shared" si="4"/>
        <v>3.4309661584782845</v>
      </c>
      <c r="H55" s="2">
        <f t="shared" si="4"/>
        <v>18.047830886443791</v>
      </c>
      <c r="I55" s="2">
        <f t="shared" si="4"/>
        <v>55.532595310079301</v>
      </c>
      <c r="J55" s="2">
        <f t="shared" si="4"/>
        <v>109.76653475694023</v>
      </c>
      <c r="K55" s="2">
        <f t="shared" si="4"/>
        <v>204.71879394048909</v>
      </c>
      <c r="L55" s="2">
        <f t="shared" si="4"/>
        <v>160.44537960922369</v>
      </c>
      <c r="M55" s="2">
        <f t="shared" si="4"/>
        <v>103.76887562508382</v>
      </c>
      <c r="N55" s="2">
        <f t="shared" si="4"/>
        <v>79.163874497125533</v>
      </c>
      <c r="O55" s="2">
        <f t="shared" si="4"/>
        <v>1.6135118889022804</v>
      </c>
    </row>
    <row r="56" spans="1:15" x14ac:dyDescent="0.25">
      <c r="A56">
        <f t="shared" si="1"/>
        <v>2.4266100950824159</v>
      </c>
      <c r="B56">
        <v>1.5</v>
      </c>
      <c r="C56">
        <f>C55</f>
        <v>3.5</v>
      </c>
      <c r="D56" s="2">
        <f t="shared" si="4"/>
        <v>9.8161747171110467E-2</v>
      </c>
      <c r="E56" s="2">
        <f t="shared" si="4"/>
        <v>0.25422549372496228</v>
      </c>
      <c r="F56" s="2">
        <f t="shared" si="4"/>
        <v>0.49281365238479363</v>
      </c>
      <c r="G56" s="2">
        <f t="shared" si="4"/>
        <v>3.0210626430086314</v>
      </c>
      <c r="H56" s="2">
        <f t="shared" si="4"/>
        <v>15.80573327030136</v>
      </c>
      <c r="I56" s="2">
        <f t="shared" si="4"/>
        <v>48.362809923263029</v>
      </c>
      <c r="J56" s="2">
        <f t="shared" si="4"/>
        <v>95.196942757271771</v>
      </c>
      <c r="K56" s="2">
        <f t="shared" si="4"/>
        <v>175.77841428803401</v>
      </c>
      <c r="L56" s="2">
        <f t="shared" si="4"/>
        <v>137.09917893118936</v>
      </c>
      <c r="M56" s="2">
        <f t="shared" si="4"/>
        <v>89.025175282988172</v>
      </c>
      <c r="N56" s="2">
        <f t="shared" si="4"/>
        <v>68.097550927594199</v>
      </c>
      <c r="O56" s="2">
        <f t="shared" si="4"/>
        <v>1.3978304116438602</v>
      </c>
    </row>
    <row r="57" spans="1:15" x14ac:dyDescent="0.25">
      <c r="A57">
        <f t="shared" si="1"/>
        <v>2.4266100950824159</v>
      </c>
      <c r="B57">
        <v>2</v>
      </c>
      <c r="C57">
        <f t="shared" ref="C57:C101" si="5">C56</f>
        <v>3.5</v>
      </c>
      <c r="D57" s="2">
        <f t="shared" ref="D57:O72" si="6">10^(D$2+D$3*$C57+D$4*$C57^2+D$5*LOG(SQRT($B57^2+$A57^2))+D$6*$B57)</f>
        <v>8.5434247559764656E-2</v>
      </c>
      <c r="E57" s="2">
        <f t="shared" si="6"/>
        <v>0.22081097668922542</v>
      </c>
      <c r="F57" s="2">
        <f t="shared" si="6"/>
        <v>0.42983611550441803</v>
      </c>
      <c r="G57" s="2">
        <f t="shared" si="6"/>
        <v>2.603874912182135</v>
      </c>
      <c r="H57" s="2">
        <f t="shared" si="6"/>
        <v>13.537110353415175</v>
      </c>
      <c r="I57" s="2">
        <f t="shared" si="6"/>
        <v>41.151833864881027</v>
      </c>
      <c r="J57" s="2">
        <f t="shared" si="6"/>
        <v>80.60945832723776</v>
      </c>
      <c r="K57" s="2">
        <f t="shared" si="6"/>
        <v>147.11377674291114</v>
      </c>
      <c r="L57" s="2">
        <f t="shared" si="6"/>
        <v>114.09579627267489</v>
      </c>
      <c r="M57" s="2">
        <f t="shared" si="6"/>
        <v>74.435088110349795</v>
      </c>
      <c r="N57" s="2">
        <f t="shared" si="6"/>
        <v>57.114943155186126</v>
      </c>
      <c r="O57" s="2">
        <f t="shared" si="6"/>
        <v>1.1821366259630914</v>
      </c>
    </row>
    <row r="58" spans="1:15" x14ac:dyDescent="0.25">
      <c r="A58">
        <f t="shared" si="1"/>
        <v>2.4266100950824159</v>
      </c>
      <c r="B58">
        <v>2.5</v>
      </c>
      <c r="C58">
        <f t="shared" si="5"/>
        <v>3.5</v>
      </c>
      <c r="D58" s="2">
        <f t="shared" si="6"/>
        <v>7.3815906477093768E-2</v>
      </c>
      <c r="E58" s="2">
        <f t="shared" si="6"/>
        <v>0.19037229629880748</v>
      </c>
      <c r="F58" s="2">
        <f t="shared" si="6"/>
        <v>0.37222046526445163</v>
      </c>
      <c r="G58" s="2">
        <f t="shared" si="6"/>
        <v>2.2268261862602521</v>
      </c>
      <c r="H58" s="2">
        <f t="shared" si="6"/>
        <v>11.500018268811598</v>
      </c>
      <c r="I58" s="2">
        <f t="shared" si="6"/>
        <v>34.719948958817412</v>
      </c>
      <c r="J58" s="2">
        <f t="shared" si="6"/>
        <v>67.662806790235081</v>
      </c>
      <c r="K58" s="2">
        <f t="shared" si="6"/>
        <v>121.97624063871707</v>
      </c>
      <c r="L58" s="2">
        <f t="shared" si="6"/>
        <v>94.039329566779372</v>
      </c>
      <c r="M58" s="2">
        <f t="shared" si="6"/>
        <v>61.653030713207087</v>
      </c>
      <c r="N58" s="2">
        <f t="shared" si="6"/>
        <v>47.462546360711499</v>
      </c>
      <c r="O58" s="2">
        <f t="shared" si="6"/>
        <v>0.99095275942720484</v>
      </c>
    </row>
    <row r="59" spans="1:15" x14ac:dyDescent="0.25">
      <c r="A59">
        <f t="shared" si="1"/>
        <v>2.4266100950824159</v>
      </c>
      <c r="B59">
        <v>3</v>
      </c>
      <c r="C59">
        <f t="shared" si="5"/>
        <v>3.5</v>
      </c>
      <c r="D59" s="2">
        <f t="shared" si="6"/>
        <v>6.3814092217247514E-2</v>
      </c>
      <c r="E59" s="2">
        <f t="shared" si="6"/>
        <v>0.16422496580073515</v>
      </c>
      <c r="F59" s="2">
        <f t="shared" si="6"/>
        <v>0.32250944332324133</v>
      </c>
      <c r="G59" s="2">
        <f t="shared" si="6"/>
        <v>1.9055425062430267</v>
      </c>
      <c r="H59" s="2">
        <f t="shared" si="6"/>
        <v>9.7757153056274291</v>
      </c>
      <c r="I59" s="2">
        <f t="shared" si="6"/>
        <v>29.312853711668843</v>
      </c>
      <c r="J59" s="2">
        <f t="shared" si="6"/>
        <v>56.834477701513123</v>
      </c>
      <c r="K59" s="2">
        <f t="shared" si="6"/>
        <v>101.2082528168191</v>
      </c>
      <c r="L59" s="2">
        <f t="shared" si="6"/>
        <v>77.56723378609712</v>
      </c>
      <c r="M59" s="2">
        <f t="shared" si="6"/>
        <v>51.103622000952818</v>
      </c>
      <c r="N59" s="2">
        <f t="shared" si="6"/>
        <v>39.470012835765999</v>
      </c>
      <c r="O59" s="2">
        <f t="shared" si="6"/>
        <v>0.83126281608910357</v>
      </c>
    </row>
    <row r="60" spans="1:15" x14ac:dyDescent="0.25">
      <c r="A60">
        <f t="shared" si="1"/>
        <v>2.4266100950824159</v>
      </c>
      <c r="B60">
        <v>4</v>
      </c>
      <c r="C60">
        <f t="shared" si="5"/>
        <v>3.5</v>
      </c>
      <c r="D60" s="2">
        <f t="shared" si="6"/>
        <v>4.8482486926624359E-2</v>
      </c>
      <c r="E60" s="2">
        <f t="shared" si="6"/>
        <v>0.12426537485279217</v>
      </c>
      <c r="F60" s="2">
        <f t="shared" si="6"/>
        <v>0.24606608027133303</v>
      </c>
      <c r="G60" s="2">
        <f t="shared" si="6"/>
        <v>1.4200990991475175</v>
      </c>
      <c r="H60" s="2">
        <f t="shared" si="6"/>
        <v>7.1946417377938063</v>
      </c>
      <c r="I60" s="2">
        <f t="shared" si="6"/>
        <v>21.296683611441264</v>
      </c>
      <c r="J60" s="2">
        <f t="shared" si="6"/>
        <v>40.896073287089273</v>
      </c>
      <c r="K60" s="2">
        <f t="shared" si="6"/>
        <v>71.161275842485097</v>
      </c>
      <c r="L60" s="2">
        <f t="shared" si="6"/>
        <v>53.932741692515464</v>
      </c>
      <c r="M60" s="2">
        <f t="shared" si="6"/>
        <v>35.862672662410887</v>
      </c>
      <c r="N60" s="2">
        <f t="shared" si="6"/>
        <v>27.869943485814048</v>
      </c>
      <c r="O60" s="2">
        <f t="shared" si="6"/>
        <v>0.59665078258002013</v>
      </c>
    </row>
    <row r="61" spans="1:15" x14ac:dyDescent="0.25">
      <c r="A61">
        <f t="shared" si="1"/>
        <v>2.4266100950824159</v>
      </c>
      <c r="B61">
        <v>5</v>
      </c>
      <c r="C61">
        <f t="shared" si="5"/>
        <v>3.5</v>
      </c>
      <c r="D61" s="2">
        <f t="shared" si="6"/>
        <v>3.7925691174223092E-2</v>
      </c>
      <c r="E61" s="2">
        <f t="shared" si="6"/>
        <v>9.6856360771654784E-2</v>
      </c>
      <c r="F61" s="2">
        <f t="shared" si="6"/>
        <v>0.19321718898352305</v>
      </c>
      <c r="G61" s="2">
        <f t="shared" si="6"/>
        <v>1.0919134308462446</v>
      </c>
      <c r="H61" s="2">
        <f t="shared" si="6"/>
        <v>5.4703780438600118</v>
      </c>
      <c r="I61" s="2">
        <f t="shared" si="6"/>
        <v>16.006971688696797</v>
      </c>
      <c r="J61" s="2">
        <f t="shared" si="6"/>
        <v>30.474688746641615</v>
      </c>
      <c r="K61" s="2">
        <f t="shared" si="6"/>
        <v>51.942939490702031</v>
      </c>
      <c r="L61" s="2">
        <f t="shared" si="6"/>
        <v>38.976015665662082</v>
      </c>
      <c r="M61" s="2">
        <f t="shared" si="6"/>
        <v>26.132294472958531</v>
      </c>
      <c r="N61" s="2">
        <f t="shared" si="6"/>
        <v>20.420401567343045</v>
      </c>
      <c r="O61" s="2">
        <f t="shared" si="6"/>
        <v>0.44361436930086234</v>
      </c>
    </row>
    <row r="62" spans="1:15" x14ac:dyDescent="0.25">
      <c r="A62">
        <f t="shared" si="1"/>
        <v>2.4266100950824159</v>
      </c>
      <c r="B62">
        <v>6</v>
      </c>
      <c r="C62">
        <f t="shared" si="5"/>
        <v>3.5</v>
      </c>
      <c r="D62" s="2">
        <f t="shared" si="6"/>
        <v>3.0521429497399825E-2</v>
      </c>
      <c r="E62" s="2">
        <f t="shared" si="6"/>
        <v>7.7698096935590835E-2</v>
      </c>
      <c r="F62" s="2">
        <f t="shared" si="6"/>
        <v>0.1560171735994664</v>
      </c>
      <c r="G62" s="2">
        <f t="shared" si="6"/>
        <v>0.86545534164524562</v>
      </c>
      <c r="H62" s="2">
        <f t="shared" si="6"/>
        <v>4.2931306260575726</v>
      </c>
      <c r="I62" s="2">
        <f t="shared" si="6"/>
        <v>12.434660970881682</v>
      </c>
      <c r="J62" s="2">
        <f t="shared" si="6"/>
        <v>23.493980016758247</v>
      </c>
      <c r="K62" s="2">
        <f t="shared" si="6"/>
        <v>39.319315251402969</v>
      </c>
      <c r="L62" s="2">
        <f t="shared" si="6"/>
        <v>29.244231662751289</v>
      </c>
      <c r="M62" s="2">
        <f t="shared" si="6"/>
        <v>19.751290436140597</v>
      </c>
      <c r="N62" s="2">
        <f t="shared" si="6"/>
        <v>15.509542300774635</v>
      </c>
      <c r="O62" s="2">
        <f t="shared" si="6"/>
        <v>0.34132097931622046</v>
      </c>
    </row>
    <row r="63" spans="1:15" x14ac:dyDescent="0.25">
      <c r="A63">
        <f t="shared" si="1"/>
        <v>2.4266100950824159</v>
      </c>
      <c r="B63">
        <v>7</v>
      </c>
      <c r="C63">
        <f t="shared" si="5"/>
        <v>3.5</v>
      </c>
      <c r="D63" s="2">
        <f t="shared" si="6"/>
        <v>2.5171444940066123E-2</v>
      </c>
      <c r="E63" s="2">
        <f t="shared" si="6"/>
        <v>6.3897092569497299E-2</v>
      </c>
      <c r="F63" s="2">
        <f t="shared" si="6"/>
        <v>0.1290526526915533</v>
      </c>
      <c r="G63" s="2">
        <f t="shared" si="6"/>
        <v>0.7041717587866213</v>
      </c>
      <c r="H63" s="2">
        <f t="shared" si="6"/>
        <v>3.462525460238882</v>
      </c>
      <c r="I63" s="2">
        <f t="shared" si="6"/>
        <v>9.9384891209877289</v>
      </c>
      <c r="J63" s="2">
        <f t="shared" si="6"/>
        <v>18.651267254511108</v>
      </c>
      <c r="K63" s="2">
        <f t="shared" si="6"/>
        <v>30.712452196889267</v>
      </c>
      <c r="L63" s="2">
        <f t="shared" si="6"/>
        <v>22.664416814575358</v>
      </c>
      <c r="M63" s="2">
        <f t="shared" si="6"/>
        <v>15.40696476005887</v>
      </c>
      <c r="N63" s="2">
        <f t="shared" si="6"/>
        <v>12.150629626846325</v>
      </c>
      <c r="O63" s="2">
        <f t="shared" si="6"/>
        <v>0.27049031493829678</v>
      </c>
    </row>
    <row r="64" spans="1:15" x14ac:dyDescent="0.25">
      <c r="A64">
        <f t="shared" si="1"/>
        <v>2.4266100950824159</v>
      </c>
      <c r="B64">
        <v>8</v>
      </c>
      <c r="C64">
        <f t="shared" si="5"/>
        <v>3.5</v>
      </c>
      <c r="D64" s="2">
        <f t="shared" si="6"/>
        <v>2.1188343410922187E-2</v>
      </c>
      <c r="E64" s="2">
        <f t="shared" si="6"/>
        <v>5.3649817287767881E-2</v>
      </c>
      <c r="F64" s="2">
        <f t="shared" si="6"/>
        <v>0.10892058412779332</v>
      </c>
      <c r="G64" s="2">
        <f t="shared" si="6"/>
        <v>0.58562719619488179</v>
      </c>
      <c r="H64" s="2">
        <f t="shared" si="6"/>
        <v>2.8571008069255965</v>
      </c>
      <c r="I64" s="2">
        <f t="shared" si="6"/>
        <v>8.1346333980409575</v>
      </c>
      <c r="J64" s="2">
        <f t="shared" si="6"/>
        <v>15.174096873051903</v>
      </c>
      <c r="K64" s="2">
        <f t="shared" si="6"/>
        <v>24.627114683383635</v>
      </c>
      <c r="L64" s="2">
        <f t="shared" si="6"/>
        <v>18.046823810633231</v>
      </c>
      <c r="M64" s="2">
        <f t="shared" si="6"/>
        <v>12.339327929747411</v>
      </c>
      <c r="N64" s="2">
        <f t="shared" si="6"/>
        <v>9.7690423288422359</v>
      </c>
      <c r="O64" s="2">
        <f t="shared" si="6"/>
        <v>0.21971728186746325</v>
      </c>
    </row>
    <row r="65" spans="1:15" x14ac:dyDescent="0.25">
      <c r="A65">
        <f t="shared" si="1"/>
        <v>2.4266100950824159</v>
      </c>
      <c r="B65">
        <v>9</v>
      </c>
      <c r="C65">
        <f t="shared" si="5"/>
        <v>3.5</v>
      </c>
      <c r="D65" s="2">
        <f t="shared" si="6"/>
        <v>1.814170523664518E-2</v>
      </c>
      <c r="E65" s="2">
        <f t="shared" si="6"/>
        <v>4.5830701579275997E-2</v>
      </c>
      <c r="F65" s="2">
        <f t="shared" si="6"/>
        <v>9.3482687253907404E-2</v>
      </c>
      <c r="G65" s="2">
        <f t="shared" si="6"/>
        <v>0.49599181213243954</v>
      </c>
      <c r="H65" s="2">
        <f t="shared" si="6"/>
        <v>2.4027342700783745</v>
      </c>
      <c r="I65" s="2">
        <f t="shared" si="6"/>
        <v>6.7912624831294979</v>
      </c>
      <c r="J65" s="2">
        <f t="shared" si="6"/>
        <v>12.599446499881449</v>
      </c>
      <c r="K65" s="2">
        <f t="shared" si="6"/>
        <v>20.183140701836212</v>
      </c>
      <c r="L65" s="2">
        <f t="shared" si="6"/>
        <v>14.697174489783237</v>
      </c>
      <c r="M65" s="2">
        <f t="shared" si="6"/>
        <v>10.101687699616239</v>
      </c>
      <c r="N65" s="2">
        <f t="shared" si="6"/>
        <v>8.0254118634604623</v>
      </c>
      <c r="O65" s="2">
        <f t="shared" si="6"/>
        <v>0.18217895805752105</v>
      </c>
    </row>
    <row r="66" spans="1:15" x14ac:dyDescent="0.25">
      <c r="A66">
        <f t="shared" si="1"/>
        <v>2.4266100950824159</v>
      </c>
      <c r="B66">
        <v>10</v>
      </c>
      <c r="C66">
        <f t="shared" si="5"/>
        <v>3.5</v>
      </c>
      <c r="D66" s="2">
        <f t="shared" si="6"/>
        <v>1.5755819390999033E-2</v>
      </c>
      <c r="E66" s="2">
        <f t="shared" si="6"/>
        <v>3.9720763174744392E-2</v>
      </c>
      <c r="F66" s="2">
        <f t="shared" si="6"/>
        <v>8.1365224626657684E-2</v>
      </c>
      <c r="G66" s="2">
        <f t="shared" si="6"/>
        <v>0.4265236008921342</v>
      </c>
      <c r="H66" s="2">
        <f t="shared" si="6"/>
        <v>2.0529718272576551</v>
      </c>
      <c r="I66" s="2">
        <f t="shared" si="6"/>
        <v>5.7643529362795247</v>
      </c>
      <c r="J66" s="2">
        <f t="shared" si="6"/>
        <v>10.641536776657574</v>
      </c>
      <c r="K66" s="2">
        <f t="shared" si="6"/>
        <v>16.845675792414475</v>
      </c>
      <c r="L66" s="2">
        <f t="shared" si="6"/>
        <v>12.196713729824799</v>
      </c>
      <c r="M66" s="2">
        <f t="shared" si="6"/>
        <v>8.4229494720511315</v>
      </c>
      <c r="N66" s="2">
        <f t="shared" si="6"/>
        <v>6.7129246436187113</v>
      </c>
      <c r="O66" s="2">
        <f t="shared" si="6"/>
        <v>0.15367132460537777</v>
      </c>
    </row>
    <row r="67" spans="1:15" x14ac:dyDescent="0.25">
      <c r="A67">
        <f t="shared" si="1"/>
        <v>2.4266100950824159</v>
      </c>
      <c r="B67">
        <v>12</v>
      </c>
      <c r="C67">
        <f t="shared" si="5"/>
        <v>3.5</v>
      </c>
      <c r="D67" s="2">
        <f t="shared" si="6"/>
        <v>1.2298023641365802E-2</v>
      </c>
      <c r="E67" s="2">
        <f t="shared" si="6"/>
        <v>3.089066503770602E-2</v>
      </c>
      <c r="F67" s="2">
        <f t="shared" si="6"/>
        <v>6.375192061263435E-2</v>
      </c>
      <c r="G67" s="2">
        <f t="shared" si="6"/>
        <v>0.32718351748093771</v>
      </c>
      <c r="H67" s="2">
        <f t="shared" si="6"/>
        <v>1.5571356681989095</v>
      </c>
      <c r="I67" s="2">
        <f t="shared" si="6"/>
        <v>4.32153684942989</v>
      </c>
      <c r="J67" s="2">
        <f t="shared" si="6"/>
        <v>7.9089534117986338</v>
      </c>
      <c r="K67" s="2">
        <f t="shared" si="6"/>
        <v>12.261622167121988</v>
      </c>
      <c r="L67" s="2">
        <f t="shared" si="6"/>
        <v>8.7887205115221487</v>
      </c>
      <c r="M67" s="2">
        <f t="shared" si="6"/>
        <v>6.1202489615747604</v>
      </c>
      <c r="N67" s="2">
        <f t="shared" si="6"/>
        <v>4.9049137950137194</v>
      </c>
      <c r="O67" s="2">
        <f t="shared" si="6"/>
        <v>0.11395319975068528</v>
      </c>
    </row>
    <row r="68" spans="1:15" x14ac:dyDescent="0.25">
      <c r="A68">
        <f t="shared" si="1"/>
        <v>2.4266100950824159</v>
      </c>
      <c r="B68">
        <v>14</v>
      </c>
      <c r="C68">
        <f t="shared" si="5"/>
        <v>3.5</v>
      </c>
      <c r="D68" s="2">
        <f t="shared" si="6"/>
        <v>9.9452004246005782E-3</v>
      </c>
      <c r="E68" s="2">
        <f t="shared" si="6"/>
        <v>2.4902753496216509E-2</v>
      </c>
      <c r="F68" s="2">
        <f t="shared" si="6"/>
        <v>5.1724257575516519E-2</v>
      </c>
      <c r="G68" s="2">
        <f t="shared" si="6"/>
        <v>0.26067685193691842</v>
      </c>
      <c r="H68" s="2">
        <f t="shared" si="6"/>
        <v>1.2286660144984944</v>
      </c>
      <c r="I68" s="2">
        <f t="shared" si="6"/>
        <v>3.3760790910275551</v>
      </c>
      <c r="J68" s="2">
        <f t="shared" si="6"/>
        <v>6.1328144631904555</v>
      </c>
      <c r="K68" s="2">
        <f t="shared" si="6"/>
        <v>9.3395970523798066</v>
      </c>
      <c r="L68" s="2">
        <f t="shared" si="6"/>
        <v>6.6367415803664436</v>
      </c>
      <c r="M68" s="2">
        <f t="shared" si="6"/>
        <v>4.6548166833458477</v>
      </c>
      <c r="N68" s="2">
        <f t="shared" si="6"/>
        <v>3.7483001933398099</v>
      </c>
      <c r="O68" s="2">
        <f t="shared" si="6"/>
        <v>8.8191474086605354E-2</v>
      </c>
    </row>
    <row r="69" spans="1:15" x14ac:dyDescent="0.25">
      <c r="A69">
        <f t="shared" si="1"/>
        <v>2.4266100950824159</v>
      </c>
      <c r="B69">
        <v>16</v>
      </c>
      <c r="C69">
        <f t="shared" si="5"/>
        <v>3.5</v>
      </c>
      <c r="D69" s="2">
        <f t="shared" si="6"/>
        <v>8.2611605359687347E-3</v>
      </c>
      <c r="E69" s="2">
        <f t="shared" si="6"/>
        <v>2.0629482818133479E-2</v>
      </c>
      <c r="F69" s="2">
        <f t="shared" si="6"/>
        <v>4.3088843842149463E-2</v>
      </c>
      <c r="G69" s="2">
        <f t="shared" si="6"/>
        <v>0.21373701782014198</v>
      </c>
      <c r="H69" s="2">
        <f t="shared" si="6"/>
        <v>0.99893784105868333</v>
      </c>
      <c r="I69" s="2">
        <f t="shared" si="6"/>
        <v>2.7210189619648868</v>
      </c>
      <c r="J69" s="2">
        <f t="shared" si="6"/>
        <v>4.9108159777236926</v>
      </c>
      <c r="K69" s="2">
        <f t="shared" si="6"/>
        <v>7.3627775733255492</v>
      </c>
      <c r="L69" s="2">
        <f t="shared" si="6"/>
        <v>5.192676981071263</v>
      </c>
      <c r="M69" s="2">
        <f t="shared" si="6"/>
        <v>3.6648069231572356</v>
      </c>
      <c r="N69" s="2">
        <f t="shared" si="6"/>
        <v>2.9634046659907067</v>
      </c>
      <c r="O69" s="2">
        <f t="shared" si="6"/>
        <v>7.0499478443563052E-2</v>
      </c>
    </row>
    <row r="70" spans="1:15" x14ac:dyDescent="0.25">
      <c r="A70">
        <f t="shared" si="1"/>
        <v>2.4266100950824159</v>
      </c>
      <c r="B70">
        <v>18</v>
      </c>
      <c r="C70">
        <f t="shared" si="5"/>
        <v>3.5</v>
      </c>
      <c r="D70" s="2">
        <f t="shared" si="6"/>
        <v>7.0074863898198902E-3</v>
      </c>
      <c r="E70" s="2">
        <f t="shared" si="6"/>
        <v>1.7456489376514724E-2</v>
      </c>
      <c r="F70" s="2">
        <f t="shared" si="6"/>
        <v>3.664281255305115E-2</v>
      </c>
      <c r="G70" s="2">
        <f t="shared" si="6"/>
        <v>0.17922079864505852</v>
      </c>
      <c r="H70" s="2">
        <f t="shared" si="6"/>
        <v>0.83135971808433684</v>
      </c>
      <c r="I70" s="2">
        <f t="shared" si="6"/>
        <v>2.247106625216801</v>
      </c>
      <c r="J70" s="2">
        <f t="shared" si="6"/>
        <v>4.0321762093039393</v>
      </c>
      <c r="K70" s="2">
        <f t="shared" si="6"/>
        <v>5.9622815079086893</v>
      </c>
      <c r="L70" s="2">
        <f t="shared" si="6"/>
        <v>4.1769072494267672</v>
      </c>
      <c r="M70" s="2">
        <f t="shared" si="6"/>
        <v>2.9642896786129684</v>
      </c>
      <c r="N70" s="2">
        <f t="shared" si="6"/>
        <v>2.4058276690208018</v>
      </c>
      <c r="O70" s="2">
        <f t="shared" si="6"/>
        <v>5.7798972338330361E-2</v>
      </c>
    </row>
    <row r="71" spans="1:15" x14ac:dyDescent="0.25">
      <c r="A71">
        <f t="shared" si="1"/>
        <v>2.4266100950824159</v>
      </c>
      <c r="B71">
        <v>20</v>
      </c>
      <c r="C71">
        <f t="shared" si="5"/>
        <v>3.5</v>
      </c>
      <c r="D71" s="2">
        <f t="shared" si="6"/>
        <v>6.0445508858845533E-3</v>
      </c>
      <c r="E71" s="2">
        <f t="shared" si="6"/>
        <v>1.5024958042558557E-2</v>
      </c>
      <c r="F71" s="2">
        <f t="shared" si="6"/>
        <v>3.1679696442824506E-2</v>
      </c>
      <c r="G71" s="2">
        <f t="shared" si="6"/>
        <v>0.15299886324260825</v>
      </c>
      <c r="H71" s="2">
        <f t="shared" si="6"/>
        <v>0.70495677230972653</v>
      </c>
      <c r="I71" s="2">
        <f t="shared" si="6"/>
        <v>1.8922602364388272</v>
      </c>
      <c r="J71" s="2">
        <f t="shared" si="6"/>
        <v>3.3778915052427427</v>
      </c>
      <c r="K71" s="2">
        <f t="shared" si="6"/>
        <v>4.9330588396702622</v>
      </c>
      <c r="L71" s="2">
        <f t="shared" si="6"/>
        <v>3.4351642067150099</v>
      </c>
      <c r="M71" s="2">
        <f t="shared" si="6"/>
        <v>2.4500461343333311</v>
      </c>
      <c r="N71" s="2">
        <f t="shared" si="6"/>
        <v>1.9950728982538184</v>
      </c>
      <c r="O71" s="2">
        <f t="shared" si="6"/>
        <v>4.8354962732168182E-2</v>
      </c>
    </row>
    <row r="72" spans="1:15" x14ac:dyDescent="0.25">
      <c r="A72">
        <f t="shared" si="1"/>
        <v>2.4266100950824159</v>
      </c>
      <c r="B72">
        <v>22</v>
      </c>
      <c r="C72">
        <f t="shared" si="5"/>
        <v>3.5</v>
      </c>
      <c r="D72" s="2">
        <f t="shared" si="6"/>
        <v>5.2858971020553524E-3</v>
      </c>
      <c r="E72" s="2">
        <f t="shared" si="6"/>
        <v>1.311324526635862E-2</v>
      </c>
      <c r="F72" s="2">
        <f t="shared" si="6"/>
        <v>2.7760946793840925E-2</v>
      </c>
      <c r="G72" s="2">
        <f t="shared" si="6"/>
        <v>0.13254347274375977</v>
      </c>
      <c r="H72" s="2">
        <f t="shared" si="6"/>
        <v>0.60698461963572092</v>
      </c>
      <c r="I72" s="2">
        <f t="shared" si="6"/>
        <v>1.6190469052157381</v>
      </c>
      <c r="J72" s="2">
        <f t="shared" si="6"/>
        <v>2.8766167246998373</v>
      </c>
      <c r="K72" s="2">
        <f t="shared" si="6"/>
        <v>4.1538534449421638</v>
      </c>
      <c r="L72" s="2">
        <f t="shared" si="6"/>
        <v>2.8768243853211928</v>
      </c>
      <c r="M72" s="2">
        <f t="shared" si="6"/>
        <v>2.0611076910555308</v>
      </c>
      <c r="N72" s="2">
        <f t="shared" si="6"/>
        <v>1.6834190555589184</v>
      </c>
      <c r="O72" s="2">
        <f t="shared" si="6"/>
        <v>4.1128831342121266E-2</v>
      </c>
    </row>
    <row r="73" spans="1:15" x14ac:dyDescent="0.25">
      <c r="A73">
        <f t="shared" ref="A73:A136" si="7">MAX(1,10^(-0.28+0.19*C73))</f>
        <v>2.4266100950824159</v>
      </c>
      <c r="B73">
        <v>24</v>
      </c>
      <c r="C73">
        <f t="shared" si="5"/>
        <v>3.5</v>
      </c>
      <c r="D73" s="2">
        <f t="shared" ref="D73:O88" si="8">10^(D$2+D$3*$C73+D$4*$C73^2+D$5*LOG(SQRT($B73^2+$A73^2))+D$6*$B73)</f>
        <v>4.675491531852996E-3</v>
      </c>
      <c r="E73" s="2">
        <f t="shared" si="8"/>
        <v>1.1578010993935553E-2</v>
      </c>
      <c r="F73" s="2">
        <f t="shared" si="8"/>
        <v>2.4601693964628479E-2</v>
      </c>
      <c r="G73" s="2">
        <f t="shared" si="8"/>
        <v>0.11623309132252262</v>
      </c>
      <c r="H73" s="2">
        <f t="shared" si="8"/>
        <v>0.52932206399635218</v>
      </c>
      <c r="I73" s="2">
        <f t="shared" si="8"/>
        <v>1.403776172331217</v>
      </c>
      <c r="J73" s="2">
        <f t="shared" si="8"/>
        <v>2.4834297148792763</v>
      </c>
      <c r="K73" s="2">
        <f t="shared" si="8"/>
        <v>3.5492491716692141</v>
      </c>
      <c r="L73" s="2">
        <f t="shared" si="8"/>
        <v>2.445857426229022</v>
      </c>
      <c r="M73" s="2">
        <f t="shared" si="8"/>
        <v>1.7595932650335115</v>
      </c>
      <c r="N73" s="2">
        <f t="shared" si="8"/>
        <v>1.4411186104471292</v>
      </c>
      <c r="O73" s="2">
        <f t="shared" si="8"/>
        <v>3.5467486739713346E-2</v>
      </c>
    </row>
    <row r="74" spans="1:15" x14ac:dyDescent="0.25">
      <c r="A74">
        <f t="shared" si="7"/>
        <v>2.4266100950824159</v>
      </c>
      <c r="B74">
        <v>26</v>
      </c>
      <c r="C74">
        <f t="shared" si="5"/>
        <v>3.5</v>
      </c>
      <c r="D74" s="2">
        <f t="shared" si="8"/>
        <v>4.1756145165007313E-3</v>
      </c>
      <c r="E74" s="2">
        <f t="shared" si="8"/>
        <v>1.0322952020666819E-2</v>
      </c>
      <c r="F74" s="2">
        <f t="shared" si="8"/>
        <v>2.2009782217818432E-2</v>
      </c>
      <c r="G74" s="2">
        <f t="shared" si="8"/>
        <v>0.10298624711191195</v>
      </c>
      <c r="H74" s="2">
        <f t="shared" si="8"/>
        <v>0.46658529715561448</v>
      </c>
      <c r="I74" s="2">
        <f t="shared" si="8"/>
        <v>1.2308401456374467</v>
      </c>
      <c r="J74" s="2">
        <f t="shared" si="8"/>
        <v>2.1688714892647893</v>
      </c>
      <c r="K74" s="2">
        <f t="shared" si="8"/>
        <v>3.0703368164223774</v>
      </c>
      <c r="L74" s="2">
        <f t="shared" si="8"/>
        <v>2.1061210743949994</v>
      </c>
      <c r="M74" s="2">
        <f t="shared" si="8"/>
        <v>1.5209588128408504</v>
      </c>
      <c r="N74" s="2">
        <f t="shared" si="8"/>
        <v>1.2488401904660402</v>
      </c>
      <c r="O74" s="2">
        <f t="shared" si="8"/>
        <v>3.0943161440898516E-2</v>
      </c>
    </row>
    <row r="75" spans="1:15" x14ac:dyDescent="0.25">
      <c r="A75">
        <f t="shared" si="7"/>
        <v>2.4266100950824159</v>
      </c>
      <c r="B75">
        <v>28</v>
      </c>
      <c r="C75">
        <f t="shared" si="5"/>
        <v>3.5</v>
      </c>
      <c r="D75" s="2">
        <f t="shared" si="8"/>
        <v>3.7600499638799799E-3</v>
      </c>
      <c r="E75" s="2">
        <f t="shared" si="8"/>
        <v>9.2812543697808926E-3</v>
      </c>
      <c r="F75" s="2">
        <f t="shared" si="8"/>
        <v>1.9851409090099619E-2</v>
      </c>
      <c r="G75" s="2">
        <f t="shared" si="8"/>
        <v>9.2057638097988004E-2</v>
      </c>
      <c r="H75" s="2">
        <f t="shared" si="8"/>
        <v>0.41508442801791257</v>
      </c>
      <c r="I75" s="2">
        <f t="shared" si="8"/>
        <v>1.0896022420404285</v>
      </c>
      <c r="J75" s="2">
        <f t="shared" si="8"/>
        <v>1.9129509935274374</v>
      </c>
      <c r="K75" s="2">
        <f t="shared" si="8"/>
        <v>2.684261973025841</v>
      </c>
      <c r="L75" s="2">
        <f t="shared" si="8"/>
        <v>1.8334559998243645</v>
      </c>
      <c r="M75" s="2">
        <f t="shared" si="8"/>
        <v>1.3287310082985995</v>
      </c>
      <c r="N75" s="2">
        <f t="shared" si="8"/>
        <v>1.0935738641075639</v>
      </c>
      <c r="O75" s="2">
        <f t="shared" si="8"/>
        <v>2.7265889284430155E-2</v>
      </c>
    </row>
    <row r="76" spans="1:15" x14ac:dyDescent="0.25">
      <c r="A76">
        <f t="shared" si="7"/>
        <v>2.4266100950824159</v>
      </c>
      <c r="B76">
        <v>30</v>
      </c>
      <c r="C76">
        <f t="shared" si="5"/>
        <v>3.5</v>
      </c>
      <c r="D76" s="2">
        <f t="shared" si="8"/>
        <v>3.410073403315467E-3</v>
      </c>
      <c r="E76" s="2">
        <f t="shared" si="8"/>
        <v>8.4052753076026866E-3</v>
      </c>
      <c r="F76" s="2">
        <f t="shared" si="8"/>
        <v>1.8030843725896219E-2</v>
      </c>
      <c r="G76" s="2">
        <f t="shared" si="8"/>
        <v>8.2919083204797267E-2</v>
      </c>
      <c r="H76" s="2">
        <f t="shared" si="8"/>
        <v>0.37221773615689679</v>
      </c>
      <c r="I76" s="2">
        <f t="shared" si="8"/>
        <v>0.97260178080143889</v>
      </c>
      <c r="J76" s="2">
        <f t="shared" si="8"/>
        <v>1.7017007587935604</v>
      </c>
      <c r="K76" s="2">
        <f t="shared" si="8"/>
        <v>2.3682836107947169</v>
      </c>
      <c r="L76" s="2">
        <f t="shared" si="8"/>
        <v>1.6112151720873029</v>
      </c>
      <c r="M76" s="2">
        <f t="shared" si="8"/>
        <v>1.1715163010726466</v>
      </c>
      <c r="N76" s="2">
        <f t="shared" si="8"/>
        <v>0.96629900295241866</v>
      </c>
      <c r="O76" s="2">
        <f t="shared" si="8"/>
        <v>2.4233280364069736E-2</v>
      </c>
    </row>
    <row r="77" spans="1:15" x14ac:dyDescent="0.25">
      <c r="A77">
        <f t="shared" si="7"/>
        <v>2.4266100950824159</v>
      </c>
      <c r="B77">
        <v>32</v>
      </c>
      <c r="C77">
        <f t="shared" si="5"/>
        <v>3.5</v>
      </c>
      <c r="D77" s="2">
        <f t="shared" si="8"/>
        <v>3.1119929198855784E-3</v>
      </c>
      <c r="E77" s="2">
        <f t="shared" si="8"/>
        <v>7.6602298894324185E-3</v>
      </c>
      <c r="F77" s="2">
        <f t="shared" si="8"/>
        <v>1.6477973202831443E-2</v>
      </c>
      <c r="G77" s="2">
        <f t="shared" si="8"/>
        <v>7.5187144482209117E-2</v>
      </c>
      <c r="H77" s="2">
        <f t="shared" si="8"/>
        <v>0.33610533821896266</v>
      </c>
      <c r="I77" s="2">
        <f t="shared" si="8"/>
        <v>0.87447407580954506</v>
      </c>
      <c r="J77" s="2">
        <f t="shared" si="8"/>
        <v>1.5251135674724301</v>
      </c>
      <c r="K77" s="2">
        <f t="shared" si="8"/>
        <v>2.1062492990098742</v>
      </c>
      <c r="L77" s="2">
        <f t="shared" si="8"/>
        <v>1.4276240593818652</v>
      </c>
      <c r="M77" s="2">
        <f t="shared" si="8"/>
        <v>1.0412279626420149</v>
      </c>
      <c r="N77" s="2">
        <f t="shared" si="8"/>
        <v>0.86059826397957229</v>
      </c>
      <c r="O77" s="2">
        <f t="shared" si="8"/>
        <v>2.1700465417346958E-2</v>
      </c>
    </row>
    <row r="78" spans="1:15" x14ac:dyDescent="0.25">
      <c r="A78">
        <f t="shared" si="7"/>
        <v>2.4266100950824159</v>
      </c>
      <c r="B78">
        <v>34</v>
      </c>
      <c r="C78">
        <f t="shared" si="5"/>
        <v>3.5</v>
      </c>
      <c r="D78" s="2">
        <f t="shared" si="8"/>
        <v>2.8555894038333756E-3</v>
      </c>
      <c r="E78" s="2">
        <f t="shared" si="8"/>
        <v>7.0201927297772783E-3</v>
      </c>
      <c r="F78" s="2">
        <f t="shared" si="8"/>
        <v>1.5140390286768633E-2</v>
      </c>
      <c r="G78" s="2">
        <f t="shared" si="8"/>
        <v>6.8577561815615473E-2</v>
      </c>
      <c r="H78" s="2">
        <f t="shared" si="8"/>
        <v>0.30535968316729029</v>
      </c>
      <c r="I78" s="2">
        <f t="shared" si="8"/>
        <v>0.79127726535559728</v>
      </c>
      <c r="J78" s="2">
        <f t="shared" si="8"/>
        <v>1.3758610533419142</v>
      </c>
      <c r="K78" s="2">
        <f t="shared" si="8"/>
        <v>1.8864257302606231</v>
      </c>
      <c r="L78" s="2">
        <f t="shared" si="8"/>
        <v>1.2741628632316544</v>
      </c>
      <c r="M78" s="2">
        <f t="shared" si="8"/>
        <v>0.93199565848661892</v>
      </c>
      <c r="N78" s="2">
        <f t="shared" si="8"/>
        <v>0.77180310274621677</v>
      </c>
      <c r="O78" s="2">
        <f t="shared" si="8"/>
        <v>1.9561448401979157E-2</v>
      </c>
    </row>
    <row r="79" spans="1:15" x14ac:dyDescent="0.25">
      <c r="A79">
        <f t="shared" si="7"/>
        <v>2.4266100950824159</v>
      </c>
      <c r="B79">
        <v>36</v>
      </c>
      <c r="C79">
        <f t="shared" si="5"/>
        <v>3.5</v>
      </c>
      <c r="D79" s="2">
        <f t="shared" si="8"/>
        <v>2.6330972668696341E-3</v>
      </c>
      <c r="E79" s="2">
        <f t="shared" si="8"/>
        <v>6.4654890080368304E-3</v>
      </c>
      <c r="F79" s="2">
        <f t="shared" si="8"/>
        <v>1.3978214924116506E-2</v>
      </c>
      <c r="G79" s="2">
        <f t="shared" si="8"/>
        <v>6.2875682725059986E-2</v>
      </c>
      <c r="H79" s="2">
        <f t="shared" si="8"/>
        <v>0.27893728297917075</v>
      </c>
      <c r="I79" s="2">
        <f t="shared" si="8"/>
        <v>0.72005943442397358</v>
      </c>
      <c r="J79" s="2">
        <f t="shared" si="8"/>
        <v>1.248472557915512</v>
      </c>
      <c r="K79" s="2">
        <f t="shared" si="8"/>
        <v>1.7001199930241115</v>
      </c>
      <c r="L79" s="2">
        <f t="shared" si="8"/>
        <v>1.1445425301040784</v>
      </c>
      <c r="M79" s="2">
        <f t="shared" si="8"/>
        <v>0.83947294834689179</v>
      </c>
      <c r="N79" s="2">
        <f t="shared" si="8"/>
        <v>0.69644990913652027</v>
      </c>
      <c r="O79" s="2">
        <f t="shared" si="8"/>
        <v>1.7737167662871811E-2</v>
      </c>
    </row>
    <row r="80" spans="1:15" x14ac:dyDescent="0.25">
      <c r="A80">
        <f t="shared" si="7"/>
        <v>2.4266100950824159</v>
      </c>
      <c r="B80">
        <v>38</v>
      </c>
      <c r="C80">
        <f t="shared" si="5"/>
        <v>3.5</v>
      </c>
      <c r="D80" s="2">
        <f t="shared" si="8"/>
        <v>2.4385206633840343E-3</v>
      </c>
      <c r="E80" s="2">
        <f t="shared" si="8"/>
        <v>5.9809466274108143E-3</v>
      </c>
      <c r="F80" s="2">
        <f t="shared" si="8"/>
        <v>1.2960615315186995E-2</v>
      </c>
      <c r="G80" s="2">
        <f t="shared" si="8"/>
        <v>5.7916753641283382E-2</v>
      </c>
      <c r="H80" s="2">
        <f t="shared" si="8"/>
        <v>0.25604030548077861</v>
      </c>
      <c r="I80" s="2">
        <f t="shared" si="8"/>
        <v>0.65857255476390664</v>
      </c>
      <c r="J80" s="2">
        <f t="shared" si="8"/>
        <v>1.1387942440894641</v>
      </c>
      <c r="K80" s="2">
        <f t="shared" si="8"/>
        <v>1.5407784238317555</v>
      </c>
      <c r="L80" s="2">
        <f t="shared" si="8"/>
        <v>1.0340379671859585</v>
      </c>
      <c r="M80" s="2">
        <f t="shared" si="8"/>
        <v>0.76038495494620906</v>
      </c>
      <c r="N80" s="2">
        <f t="shared" si="8"/>
        <v>0.63192402736491649</v>
      </c>
      <c r="O80" s="2">
        <f t="shared" si="8"/>
        <v>1.6167638446378717E-2</v>
      </c>
    </row>
    <row r="81" spans="1:15" x14ac:dyDescent="0.25">
      <c r="A81">
        <f t="shared" si="7"/>
        <v>2.4266100950824159</v>
      </c>
      <c r="B81">
        <v>40</v>
      </c>
      <c r="C81">
        <f t="shared" si="5"/>
        <v>3.5</v>
      </c>
      <c r="D81" s="2">
        <f t="shared" si="8"/>
        <v>2.2671640192528388E-3</v>
      </c>
      <c r="E81" s="2">
        <f t="shared" si="8"/>
        <v>5.5546977073674545E-3</v>
      </c>
      <c r="F81" s="2">
        <f t="shared" si="8"/>
        <v>1.2063416142870015E-2</v>
      </c>
      <c r="G81" s="2">
        <f t="shared" si="8"/>
        <v>5.3572470207160994E-2</v>
      </c>
      <c r="H81" s="2">
        <f t="shared" si="8"/>
        <v>0.23604968349116504</v>
      </c>
      <c r="I81" s="2">
        <f t="shared" si="8"/>
        <v>0.60507882868342289</v>
      </c>
      <c r="J81" s="2">
        <f t="shared" si="8"/>
        <v>1.0436240368180314</v>
      </c>
      <c r="K81" s="2">
        <f t="shared" si="8"/>
        <v>1.4033828049094117</v>
      </c>
      <c r="L81" s="2">
        <f t="shared" si="8"/>
        <v>0.93904283913295172</v>
      </c>
      <c r="M81" s="2">
        <f t="shared" si="8"/>
        <v>0.69222546886770875</v>
      </c>
      <c r="N81" s="2">
        <f t="shared" si="8"/>
        <v>0.57622091807689813</v>
      </c>
      <c r="O81" s="2">
        <f t="shared" si="8"/>
        <v>1.4806653841985014E-2</v>
      </c>
    </row>
    <row r="82" spans="1:15" x14ac:dyDescent="0.25">
      <c r="A82">
        <f t="shared" si="7"/>
        <v>2.4266100950824159</v>
      </c>
      <c r="B82">
        <v>50</v>
      </c>
      <c r="C82">
        <f t="shared" si="5"/>
        <v>3.5</v>
      </c>
      <c r="D82" s="2">
        <f t="shared" si="8"/>
        <v>1.6508145386380253E-3</v>
      </c>
      <c r="E82" s="2">
        <f t="shared" si="8"/>
        <v>4.0257489362312679E-3</v>
      </c>
      <c r="F82" s="2">
        <f t="shared" si="8"/>
        <v>8.8269641773360517E-3</v>
      </c>
      <c r="G82" s="2">
        <f t="shared" si="8"/>
        <v>3.8150013715606577E-2</v>
      </c>
      <c r="H82" s="2">
        <f t="shared" si="8"/>
        <v>0.1656822341292177</v>
      </c>
      <c r="I82" s="2">
        <f t="shared" si="8"/>
        <v>0.41841835151837098</v>
      </c>
      <c r="J82" s="2">
        <f t="shared" si="8"/>
        <v>0.71369340040208484</v>
      </c>
      <c r="K82" s="2">
        <f t="shared" si="8"/>
        <v>0.93443474173929797</v>
      </c>
      <c r="L82" s="2">
        <f t="shared" si="8"/>
        <v>0.61724003420200868</v>
      </c>
      <c r="M82" s="2">
        <f t="shared" si="8"/>
        <v>0.45989021389433576</v>
      </c>
      <c r="N82" s="2">
        <f t="shared" si="8"/>
        <v>0.3855560798627154</v>
      </c>
      <c r="O82" s="2">
        <f t="shared" si="8"/>
        <v>1.0096443738429915E-2</v>
      </c>
    </row>
    <row r="83" spans="1:15" x14ac:dyDescent="0.25">
      <c r="A83">
        <f t="shared" si="7"/>
        <v>2.4266100950824159</v>
      </c>
      <c r="B83">
        <v>55</v>
      </c>
      <c r="C83">
        <f t="shared" si="5"/>
        <v>3.5</v>
      </c>
      <c r="D83" s="2">
        <f t="shared" si="8"/>
        <v>1.4414468223358267E-3</v>
      </c>
      <c r="E83" s="2">
        <f t="shared" si="8"/>
        <v>3.5081620047080621E-3</v>
      </c>
      <c r="F83" s="2">
        <f t="shared" si="8"/>
        <v>7.7236110381716794E-3</v>
      </c>
      <c r="G83" s="2">
        <f t="shared" si="8"/>
        <v>3.2996253199990631E-2</v>
      </c>
      <c r="H83" s="2">
        <f t="shared" si="8"/>
        <v>0.14241676093643515</v>
      </c>
      <c r="I83" s="2">
        <f t="shared" si="8"/>
        <v>0.35737857334234008</v>
      </c>
      <c r="J83" s="2">
        <f t="shared" si="8"/>
        <v>0.60668640347346103</v>
      </c>
      <c r="K83" s="2">
        <f t="shared" si="8"/>
        <v>0.7853171195538009</v>
      </c>
      <c r="L83" s="2">
        <f t="shared" si="8"/>
        <v>0.51588694335813701</v>
      </c>
      <c r="M83" s="2">
        <f t="shared" si="8"/>
        <v>0.3861332631732734</v>
      </c>
      <c r="N83" s="2">
        <f t="shared" si="8"/>
        <v>0.32470751082986293</v>
      </c>
      <c r="O83" s="2">
        <f t="shared" si="8"/>
        <v>8.5720374026230003E-3</v>
      </c>
    </row>
    <row r="84" spans="1:15" x14ac:dyDescent="0.25">
      <c r="A84">
        <f t="shared" si="7"/>
        <v>2.4266100950824159</v>
      </c>
      <c r="B84">
        <v>60</v>
      </c>
      <c r="C84">
        <f t="shared" si="5"/>
        <v>3.5</v>
      </c>
      <c r="D84" s="2">
        <f t="shared" si="8"/>
        <v>1.273527244350782E-3</v>
      </c>
      <c r="E84" s="2">
        <f t="shared" si="8"/>
        <v>3.0938347359931919E-3</v>
      </c>
      <c r="F84" s="2">
        <f t="shared" si="8"/>
        <v>6.8369101948480143E-3</v>
      </c>
      <c r="G84" s="2">
        <f t="shared" si="8"/>
        <v>2.8900285021542651E-2</v>
      </c>
      <c r="H84" s="2">
        <f t="shared" si="8"/>
        <v>0.12403570704146946</v>
      </c>
      <c r="I84" s="2">
        <f t="shared" si="8"/>
        <v>0.30944738358189516</v>
      </c>
      <c r="J84" s="2">
        <f t="shared" si="8"/>
        <v>0.52304193254841824</v>
      </c>
      <c r="K84" s="2">
        <f t="shared" si="8"/>
        <v>0.67002463484294283</v>
      </c>
      <c r="L84" s="2">
        <f t="shared" si="8"/>
        <v>0.43793778194829053</v>
      </c>
      <c r="M84" s="2">
        <f t="shared" si="8"/>
        <v>0.32915898109235381</v>
      </c>
      <c r="N84" s="2">
        <f t="shared" si="8"/>
        <v>0.27756704754201944</v>
      </c>
      <c r="O84" s="2">
        <f t="shared" si="8"/>
        <v>7.3818621018669128E-3</v>
      </c>
    </row>
    <row r="85" spans="1:15" x14ac:dyDescent="0.25">
      <c r="A85">
        <f t="shared" si="7"/>
        <v>2.4266100950824159</v>
      </c>
      <c r="B85">
        <v>70</v>
      </c>
      <c r="C85">
        <f t="shared" si="5"/>
        <v>3.5</v>
      </c>
      <c r="D85" s="2">
        <f t="shared" si="8"/>
        <v>1.0225305750089992E-3</v>
      </c>
      <c r="E85" s="2">
        <f t="shared" si="8"/>
        <v>2.4760605873417264E-3</v>
      </c>
      <c r="F85" s="2">
        <f t="shared" si="8"/>
        <v>5.5080604408510939E-3</v>
      </c>
      <c r="G85" s="2">
        <f t="shared" si="8"/>
        <v>2.2849932393821083E-2</v>
      </c>
      <c r="H85" s="2">
        <f t="shared" si="8"/>
        <v>9.7092144876494132E-2</v>
      </c>
      <c r="I85" s="2">
        <f t="shared" si="8"/>
        <v>0.23974251303213528</v>
      </c>
      <c r="J85" s="2">
        <f t="shared" si="8"/>
        <v>0.40211670172214153</v>
      </c>
      <c r="K85" s="2">
        <f t="shared" si="8"/>
        <v>0.50568963444829984</v>
      </c>
      <c r="L85" s="2">
        <f t="shared" si="8"/>
        <v>0.32758819210394335</v>
      </c>
      <c r="M85" s="2">
        <f t="shared" si="8"/>
        <v>0.24804499210024319</v>
      </c>
      <c r="N85" s="2">
        <f t="shared" si="8"/>
        <v>0.21019962938592524</v>
      </c>
      <c r="O85" s="2">
        <f t="shared" si="8"/>
        <v>5.6638591781016248E-3</v>
      </c>
    </row>
    <row r="86" spans="1:15" x14ac:dyDescent="0.25">
      <c r="A86">
        <f t="shared" si="7"/>
        <v>2.4266100950824159</v>
      </c>
      <c r="B86">
        <v>80</v>
      </c>
      <c r="C86">
        <f t="shared" si="5"/>
        <v>3.5</v>
      </c>
      <c r="D86" s="2">
        <f t="shared" si="8"/>
        <v>8.4540908117750849E-4</v>
      </c>
      <c r="E86" s="2">
        <f t="shared" si="8"/>
        <v>2.0414339133093765E-3</v>
      </c>
      <c r="F86" s="2">
        <f t="shared" si="8"/>
        <v>4.5673446200357459E-3</v>
      </c>
      <c r="G86" s="2">
        <f t="shared" si="8"/>
        <v>1.8641568028077475E-2</v>
      </c>
      <c r="H86" s="2">
        <f t="shared" si="8"/>
        <v>7.8526476411064444E-2</v>
      </c>
      <c r="I86" s="2">
        <f t="shared" si="8"/>
        <v>0.19217447424356757</v>
      </c>
      <c r="J86" s="2">
        <f t="shared" si="8"/>
        <v>0.32018885957967341</v>
      </c>
      <c r="K86" s="2">
        <f t="shared" si="8"/>
        <v>0.39626567518647621</v>
      </c>
      <c r="L86" s="2">
        <f t="shared" si="8"/>
        <v>0.2547244618049736</v>
      </c>
      <c r="M86" s="2">
        <f t="shared" si="8"/>
        <v>0.19411252469484427</v>
      </c>
      <c r="N86" s="2">
        <f t="shared" si="8"/>
        <v>0.16519953789213529</v>
      </c>
      <c r="O86" s="2">
        <f t="shared" si="8"/>
        <v>4.502082523705494E-3</v>
      </c>
    </row>
    <row r="87" spans="1:15" x14ac:dyDescent="0.25">
      <c r="A87">
        <f t="shared" si="7"/>
        <v>2.4266100950824159</v>
      </c>
      <c r="B87">
        <v>90</v>
      </c>
      <c r="C87">
        <f t="shared" si="5"/>
        <v>3.5</v>
      </c>
      <c r="D87" s="2">
        <f t="shared" si="8"/>
        <v>7.1479771646792436E-4</v>
      </c>
      <c r="E87" s="2">
        <f t="shared" si="8"/>
        <v>1.7217823433899734E-3</v>
      </c>
      <c r="F87" s="2">
        <f t="shared" si="8"/>
        <v>3.8717246478219857E-3</v>
      </c>
      <c r="G87" s="2">
        <f t="shared" si="8"/>
        <v>1.5577136490465915E-2</v>
      </c>
      <c r="H87" s="2">
        <f t="shared" si="8"/>
        <v>6.511770787226083E-2</v>
      </c>
      <c r="I87" s="2">
        <f t="shared" si="8"/>
        <v>0.15810815988853352</v>
      </c>
      <c r="J87" s="2">
        <f t="shared" si="8"/>
        <v>0.26188418271549263</v>
      </c>
      <c r="K87" s="2">
        <f t="shared" si="8"/>
        <v>0.31956280999680053</v>
      </c>
      <c r="L87" s="2">
        <f t="shared" si="8"/>
        <v>0.204021536208776</v>
      </c>
      <c r="M87" s="2">
        <f t="shared" si="8"/>
        <v>0.15635516357998633</v>
      </c>
      <c r="N87" s="2">
        <f t="shared" si="8"/>
        <v>0.13356818919332858</v>
      </c>
      <c r="O87" s="2">
        <f t="shared" si="8"/>
        <v>3.676648100527917E-3</v>
      </c>
    </row>
    <row r="88" spans="1:15" x14ac:dyDescent="0.25">
      <c r="A88">
        <f t="shared" si="7"/>
        <v>2.4266100950824159</v>
      </c>
      <c r="B88">
        <v>100</v>
      </c>
      <c r="C88">
        <f t="shared" si="5"/>
        <v>3.5</v>
      </c>
      <c r="D88" s="2">
        <f t="shared" si="8"/>
        <v>6.151424769680826E-4</v>
      </c>
      <c r="E88" s="2">
        <f t="shared" si="8"/>
        <v>1.4784632462240537E-3</v>
      </c>
      <c r="F88" s="2">
        <f t="shared" si="8"/>
        <v>3.3396659545905484E-3</v>
      </c>
      <c r="G88" s="2">
        <f t="shared" si="8"/>
        <v>1.3265005495892393E-2</v>
      </c>
      <c r="H88" s="2">
        <f t="shared" si="8"/>
        <v>5.5074000657264387E-2</v>
      </c>
      <c r="I88" s="2">
        <f t="shared" si="8"/>
        <v>0.13278164996024189</v>
      </c>
      <c r="J88" s="2">
        <f t="shared" si="8"/>
        <v>0.21877952220189426</v>
      </c>
      <c r="K88" s="2">
        <f t="shared" si="8"/>
        <v>0.26361270050766294</v>
      </c>
      <c r="L88" s="2">
        <f t="shared" si="8"/>
        <v>0.16727610834271869</v>
      </c>
      <c r="M88" s="2">
        <f t="shared" si="8"/>
        <v>0.12884425297888782</v>
      </c>
      <c r="N88" s="2">
        <f t="shared" si="8"/>
        <v>0.11043815493595753</v>
      </c>
      <c r="O88" s="2">
        <f t="shared" si="8"/>
        <v>3.0672911938464695E-3</v>
      </c>
    </row>
    <row r="89" spans="1:15" x14ac:dyDescent="0.25">
      <c r="A89">
        <f t="shared" si="7"/>
        <v>2.4266100950824159</v>
      </c>
      <c r="B89">
        <v>120</v>
      </c>
      <c r="C89">
        <f t="shared" si="5"/>
        <v>3.5</v>
      </c>
      <c r="D89" s="2">
        <f t="shared" ref="D89:O104" si="9">10^(D$2+D$3*$C89+D$4*$C89^2+D$5*LOG(SQRT($B89^2+$A89^2))+D$6*$B89)</f>
        <v>4.7437189042022796E-4</v>
      </c>
      <c r="E89" s="2">
        <f t="shared" si="9"/>
        <v>1.1357736161979046E-3</v>
      </c>
      <c r="F89" s="2">
        <f t="shared" si="9"/>
        <v>2.5857550819356973E-3</v>
      </c>
      <c r="G89" s="2">
        <f t="shared" si="9"/>
        <v>1.0044687825064024E-2</v>
      </c>
      <c r="H89" s="2">
        <f t="shared" si="9"/>
        <v>4.1212730818402786E-2</v>
      </c>
      <c r="I89" s="2">
        <f t="shared" si="9"/>
        <v>9.8156779512805201E-2</v>
      </c>
      <c r="J89" s="2">
        <f t="shared" si="9"/>
        <v>0.16026245813130655</v>
      </c>
      <c r="K89" s="2">
        <f t="shared" si="9"/>
        <v>0.18892716030813145</v>
      </c>
      <c r="L89" s="2">
        <f t="shared" si="9"/>
        <v>0.11862377361719528</v>
      </c>
      <c r="M89" s="2">
        <f t="shared" si="9"/>
        <v>9.2172569958230102E-2</v>
      </c>
      <c r="N89" s="2">
        <f t="shared" si="9"/>
        <v>7.9467278014918652E-2</v>
      </c>
      <c r="O89" s="2">
        <f t="shared" si="9"/>
        <v>2.2415647550766186E-3</v>
      </c>
    </row>
    <row r="90" spans="1:15" x14ac:dyDescent="0.25">
      <c r="A90">
        <f t="shared" si="7"/>
        <v>2.4266100950824159</v>
      </c>
      <c r="B90">
        <v>140</v>
      </c>
      <c r="C90">
        <f t="shared" si="5"/>
        <v>3.5</v>
      </c>
      <c r="D90" s="2">
        <f t="shared" si="9"/>
        <v>3.8079076408810766E-4</v>
      </c>
      <c r="E90" s="2">
        <f t="shared" si="9"/>
        <v>9.0876971931041627E-4</v>
      </c>
      <c r="F90" s="2">
        <f t="shared" si="9"/>
        <v>2.0827021147943373E-3</v>
      </c>
      <c r="G90" s="2">
        <f t="shared" si="9"/>
        <v>7.9398368747445706E-3</v>
      </c>
      <c r="H90" s="2">
        <f t="shared" si="9"/>
        <v>3.2251990094135319E-2</v>
      </c>
      <c r="I90" s="2">
        <f t="shared" si="9"/>
        <v>7.6025899829650204E-2</v>
      </c>
      <c r="J90" s="2">
        <f t="shared" si="9"/>
        <v>0.12317622949130293</v>
      </c>
      <c r="K90" s="2">
        <f t="shared" si="9"/>
        <v>0.14254720762621945</v>
      </c>
      <c r="L90" s="2">
        <f t="shared" si="9"/>
        <v>8.8706308189305694E-2</v>
      </c>
      <c r="M90" s="2">
        <f t="shared" si="9"/>
        <v>6.9437932550455481E-2</v>
      </c>
      <c r="N90" s="2">
        <f t="shared" si="9"/>
        <v>6.0162374131861159E-2</v>
      </c>
      <c r="O90" s="2">
        <f t="shared" si="9"/>
        <v>1.7193979059661165E-3</v>
      </c>
    </row>
    <row r="91" spans="1:15" x14ac:dyDescent="0.25">
      <c r="A91">
        <f t="shared" si="7"/>
        <v>2.4266100950824159</v>
      </c>
      <c r="B91">
        <v>160</v>
      </c>
      <c r="C91">
        <f t="shared" si="5"/>
        <v>3.5</v>
      </c>
      <c r="D91" s="2">
        <f t="shared" si="9"/>
        <v>3.1478330271340833E-4</v>
      </c>
      <c r="E91" s="2">
        <f t="shared" si="9"/>
        <v>7.4913764133633189E-4</v>
      </c>
      <c r="F91" s="2">
        <f t="shared" si="9"/>
        <v>1.7267438823586542E-3</v>
      </c>
      <c r="G91" s="2">
        <f t="shared" si="9"/>
        <v>6.4764824832833955E-3</v>
      </c>
      <c r="H91" s="2">
        <f t="shared" si="9"/>
        <v>2.6080484204561435E-2</v>
      </c>
      <c r="I91" s="2">
        <f t="shared" si="9"/>
        <v>6.0930713704638637E-2</v>
      </c>
      <c r="J91" s="2">
        <f t="shared" si="9"/>
        <v>9.8062456659528036E-2</v>
      </c>
      <c r="K91" s="2">
        <f t="shared" si="9"/>
        <v>0.11168050730428758</v>
      </c>
      <c r="L91" s="2">
        <f t="shared" si="9"/>
        <v>6.8962107064441835E-2</v>
      </c>
      <c r="M91" s="2">
        <f t="shared" si="9"/>
        <v>5.4329496323252027E-2</v>
      </c>
      <c r="N91" s="2">
        <f t="shared" si="9"/>
        <v>4.7273647920890519E-2</v>
      </c>
      <c r="O91" s="2">
        <f t="shared" si="9"/>
        <v>1.3664651498146187E-3</v>
      </c>
    </row>
    <row r="92" spans="1:15" x14ac:dyDescent="0.25">
      <c r="A92">
        <f t="shared" si="7"/>
        <v>2.4266100950824159</v>
      </c>
      <c r="B92">
        <v>180</v>
      </c>
      <c r="C92">
        <f t="shared" si="5"/>
        <v>3.5</v>
      </c>
      <c r="D92" s="2">
        <f t="shared" si="9"/>
        <v>2.6612344457371871E-4</v>
      </c>
      <c r="E92" s="2">
        <f t="shared" si="9"/>
        <v>6.3177012438924546E-4</v>
      </c>
      <c r="F92" s="2">
        <f t="shared" si="9"/>
        <v>1.4636070722715212E-3</v>
      </c>
      <c r="G92" s="2">
        <f t="shared" si="9"/>
        <v>5.4112355548200913E-3</v>
      </c>
      <c r="H92" s="2">
        <f t="shared" si="9"/>
        <v>2.1624628820197566E-2</v>
      </c>
      <c r="I92" s="2">
        <f t="shared" si="9"/>
        <v>5.0123658214537771E-2</v>
      </c>
      <c r="J92" s="2">
        <f t="shared" si="9"/>
        <v>8.0195899260118775E-2</v>
      </c>
      <c r="K92" s="2">
        <f t="shared" si="9"/>
        <v>9.0051245861072146E-2</v>
      </c>
      <c r="L92" s="2">
        <f t="shared" si="9"/>
        <v>5.5227658614344408E-2</v>
      </c>
      <c r="M92" s="2">
        <f t="shared" si="9"/>
        <v>4.3755898477255695E-2</v>
      </c>
      <c r="N92" s="2">
        <f t="shared" si="9"/>
        <v>3.8216999700532842E-2</v>
      </c>
      <c r="O92" s="2">
        <f t="shared" si="9"/>
        <v>1.1157916474494863E-3</v>
      </c>
    </row>
    <row r="93" spans="1:15" x14ac:dyDescent="0.25">
      <c r="A93">
        <f t="shared" si="7"/>
        <v>2.4266100950824159</v>
      </c>
      <c r="B93">
        <v>200</v>
      </c>
      <c r="C93">
        <f t="shared" si="5"/>
        <v>3.5</v>
      </c>
      <c r="D93" s="2">
        <f t="shared" si="9"/>
        <v>2.2900430435096361E-4</v>
      </c>
      <c r="E93" s="2">
        <f t="shared" si="9"/>
        <v>5.4244891421259501E-4</v>
      </c>
      <c r="F93" s="2">
        <f t="shared" si="9"/>
        <v>1.262384078596842E-3</v>
      </c>
      <c r="G93" s="2">
        <f t="shared" si="9"/>
        <v>4.6076761740280331E-3</v>
      </c>
      <c r="H93" s="2">
        <f t="shared" si="9"/>
        <v>1.8287756143583727E-2</v>
      </c>
      <c r="I93" s="2">
        <f t="shared" si="9"/>
        <v>4.2091002603832285E-2</v>
      </c>
      <c r="J93" s="2">
        <f t="shared" si="9"/>
        <v>6.6990184321070928E-2</v>
      </c>
      <c r="K93" s="2">
        <f t="shared" si="9"/>
        <v>7.4277749627639902E-2</v>
      </c>
      <c r="L93" s="2">
        <f t="shared" si="9"/>
        <v>4.5276426668657228E-2</v>
      </c>
      <c r="M93" s="2">
        <f t="shared" si="9"/>
        <v>3.6053556986433755E-2</v>
      </c>
      <c r="N93" s="2">
        <f t="shared" si="9"/>
        <v>3.1595999674696229E-2</v>
      </c>
      <c r="O93" s="2">
        <f t="shared" si="9"/>
        <v>9.3078069522464454E-4</v>
      </c>
    </row>
    <row r="94" spans="1:15" x14ac:dyDescent="0.25">
      <c r="A94">
        <f t="shared" si="7"/>
        <v>2.4266100950824159</v>
      </c>
      <c r="B94">
        <v>230</v>
      </c>
      <c r="C94">
        <f t="shared" si="5"/>
        <v>3.5</v>
      </c>
      <c r="D94" s="2">
        <f t="shared" si="9"/>
        <v>1.8762885987600665E-4</v>
      </c>
      <c r="E94" s="2">
        <f t="shared" si="9"/>
        <v>4.4313938176678707E-4</v>
      </c>
      <c r="F94" s="2">
        <f t="shared" si="9"/>
        <v>1.0374870480970644E-3</v>
      </c>
      <c r="G94" s="2">
        <f t="shared" si="9"/>
        <v>3.7227934317580194E-3</v>
      </c>
      <c r="H94" s="2">
        <f t="shared" si="9"/>
        <v>1.4642072691953665E-2</v>
      </c>
      <c r="I94" s="2">
        <f t="shared" si="9"/>
        <v>3.3386060359911859E-2</v>
      </c>
      <c r="J94" s="2">
        <f t="shared" si="9"/>
        <v>5.276580570055428E-2</v>
      </c>
      <c r="K94" s="2">
        <f t="shared" si="9"/>
        <v>5.753304143272342E-2</v>
      </c>
      <c r="L94" s="2">
        <f t="shared" si="9"/>
        <v>3.4786498552406321E-2</v>
      </c>
      <c r="M94" s="2">
        <f t="shared" si="9"/>
        <v>2.7886872634388594E-2</v>
      </c>
      <c r="N94" s="2">
        <f t="shared" si="9"/>
        <v>2.4548551833891361E-2</v>
      </c>
      <c r="O94" s="2">
        <f t="shared" si="9"/>
        <v>7.3181245704315471E-4</v>
      </c>
    </row>
    <row r="95" spans="1:15" x14ac:dyDescent="0.25">
      <c r="A95">
        <f t="shared" si="7"/>
        <v>2.4266100950824159</v>
      </c>
      <c r="B95">
        <v>260</v>
      </c>
      <c r="C95">
        <f t="shared" si="5"/>
        <v>3.5</v>
      </c>
      <c r="D95" s="2">
        <f t="shared" si="9"/>
        <v>1.5753571706538311E-4</v>
      </c>
      <c r="E95" s="2">
        <f t="shared" si="9"/>
        <v>3.7110917924650252E-4</v>
      </c>
      <c r="F95" s="2">
        <f t="shared" si="9"/>
        <v>8.7344057701640532E-4</v>
      </c>
      <c r="G95" s="2">
        <f t="shared" si="9"/>
        <v>3.0876232879896515E-3</v>
      </c>
      <c r="H95" s="2">
        <f t="shared" si="9"/>
        <v>1.2047510426578738E-2</v>
      </c>
      <c r="I95" s="2">
        <f t="shared" si="9"/>
        <v>2.7245377474437425E-2</v>
      </c>
      <c r="J95" s="2">
        <f t="shared" si="9"/>
        <v>4.2797481823807215E-2</v>
      </c>
      <c r="K95" s="2">
        <f t="shared" si="9"/>
        <v>4.5982665718847612E-2</v>
      </c>
      <c r="L95" s="2">
        <f t="shared" si="9"/>
        <v>2.7605752722294555E-2</v>
      </c>
      <c r="M95" s="2">
        <f t="shared" si="9"/>
        <v>2.2260977058369286E-2</v>
      </c>
      <c r="N95" s="2">
        <f t="shared" si="9"/>
        <v>1.9673153224062656E-2</v>
      </c>
      <c r="O95" s="2">
        <f t="shared" si="9"/>
        <v>5.9261592352967201E-4</v>
      </c>
    </row>
    <row r="96" spans="1:15" x14ac:dyDescent="0.25">
      <c r="A96">
        <f t="shared" si="7"/>
        <v>2.4266100950824159</v>
      </c>
      <c r="B96">
        <v>300</v>
      </c>
      <c r="C96">
        <f t="shared" si="5"/>
        <v>3.5</v>
      </c>
      <c r="D96" s="2">
        <f t="shared" si="9"/>
        <v>1.2845849565971135E-4</v>
      </c>
      <c r="E96" s="2">
        <f t="shared" si="9"/>
        <v>3.0170359639155139E-4</v>
      </c>
      <c r="F96" s="2">
        <f t="shared" si="9"/>
        <v>7.144705167658064E-4</v>
      </c>
      <c r="G96" s="2">
        <f t="shared" si="9"/>
        <v>2.4819543288211354E-3</v>
      </c>
      <c r="H96" s="2">
        <f t="shared" si="9"/>
        <v>9.5946134099064353E-3</v>
      </c>
      <c r="I96" s="2">
        <f t="shared" si="9"/>
        <v>2.1491137596246063E-2</v>
      </c>
      <c r="J96" s="2">
        <f t="shared" si="9"/>
        <v>3.3517964114031983E-2</v>
      </c>
      <c r="K96" s="2">
        <f t="shared" si="9"/>
        <v>3.5399438735459608E-2</v>
      </c>
      <c r="L96" s="2">
        <f t="shared" si="9"/>
        <v>2.1076452763226419E-2</v>
      </c>
      <c r="M96" s="2">
        <f t="shared" si="9"/>
        <v>1.7112955524483355E-2</v>
      </c>
      <c r="N96" s="2">
        <f t="shared" si="9"/>
        <v>1.5192993653263013E-2</v>
      </c>
      <c r="O96" s="2">
        <f t="shared" si="9"/>
        <v>4.6326007233427811E-4</v>
      </c>
    </row>
    <row r="97" spans="1:15" x14ac:dyDescent="0.25">
      <c r="A97">
        <f t="shared" si="7"/>
        <v>2.4266100950824159</v>
      </c>
      <c r="B97">
        <v>350</v>
      </c>
      <c r="C97">
        <f t="shared" si="5"/>
        <v>3.5</v>
      </c>
      <c r="D97" s="2">
        <f t="shared" si="9"/>
        <v>1.031103080849289E-4</v>
      </c>
      <c r="E97" s="2">
        <f t="shared" si="9"/>
        <v>2.4138703284493348E-4</v>
      </c>
      <c r="F97" s="2">
        <f t="shared" si="9"/>
        <v>5.7543504956873422E-4</v>
      </c>
      <c r="G97" s="2">
        <f t="shared" si="9"/>
        <v>1.9617277534302608E-3</v>
      </c>
      <c r="H97" s="2">
        <f t="shared" si="9"/>
        <v>7.5079459065509335E-3</v>
      </c>
      <c r="I97" s="2">
        <f t="shared" si="9"/>
        <v>1.6644389743588357E-2</v>
      </c>
      <c r="J97" s="2">
        <f t="shared" si="9"/>
        <v>2.5759590367673172E-2</v>
      </c>
      <c r="K97" s="2">
        <f t="shared" si="9"/>
        <v>2.6706964840974668E-2</v>
      </c>
      <c r="L97" s="2">
        <f t="shared" si="9"/>
        <v>1.5759519891469339E-2</v>
      </c>
      <c r="M97" s="2">
        <f t="shared" si="9"/>
        <v>1.2890915151204238E-2</v>
      </c>
      <c r="N97" s="2">
        <f t="shared" si="9"/>
        <v>1.1501229279436503E-2</v>
      </c>
      <c r="O97" s="2">
        <f t="shared" si="9"/>
        <v>3.5531695552202538E-4</v>
      </c>
    </row>
    <row r="98" spans="1:15" x14ac:dyDescent="0.25">
      <c r="A98">
        <f t="shared" si="7"/>
        <v>2.4266100950824159</v>
      </c>
      <c r="B98">
        <v>400</v>
      </c>
      <c r="C98">
        <f t="shared" si="5"/>
        <v>3.5</v>
      </c>
      <c r="D98" s="2">
        <f t="shared" si="9"/>
        <v>8.5233251539761963E-5</v>
      </c>
      <c r="E98" s="2">
        <f t="shared" si="9"/>
        <v>1.9897711464624931E-4</v>
      </c>
      <c r="F98" s="2">
        <f t="shared" si="9"/>
        <v>4.7706664395060432E-4</v>
      </c>
      <c r="G98" s="2">
        <f t="shared" si="9"/>
        <v>1.6000986480104651E-3</v>
      </c>
      <c r="H98" s="2">
        <f t="shared" si="9"/>
        <v>6.0709944993411705E-3</v>
      </c>
      <c r="I98" s="2">
        <f t="shared" si="9"/>
        <v>1.3338938939703166E-2</v>
      </c>
      <c r="J98" s="2">
        <f t="shared" si="9"/>
        <v>2.050656341541222E-2</v>
      </c>
      <c r="K98" s="2">
        <f t="shared" si="9"/>
        <v>2.0922796328099531E-2</v>
      </c>
      <c r="L98" s="2">
        <f t="shared" si="9"/>
        <v>1.2251091526889758E-2</v>
      </c>
      <c r="M98" s="2">
        <f t="shared" si="9"/>
        <v>1.0085537479427741E-2</v>
      </c>
      <c r="N98" s="2">
        <f t="shared" si="9"/>
        <v>9.0368114938942506E-3</v>
      </c>
      <c r="O98" s="2">
        <f t="shared" si="9"/>
        <v>2.823683406036537E-4</v>
      </c>
    </row>
    <row r="99" spans="1:15" x14ac:dyDescent="0.25">
      <c r="A99">
        <f t="shared" si="7"/>
        <v>2.4266100950824159</v>
      </c>
      <c r="B99">
        <v>450</v>
      </c>
      <c r="C99">
        <f t="shared" si="5"/>
        <v>3.5</v>
      </c>
      <c r="D99" s="2">
        <f t="shared" si="9"/>
        <v>7.2055635232534042E-5</v>
      </c>
      <c r="E99" s="2">
        <f t="shared" si="9"/>
        <v>1.6779841561587836E-4</v>
      </c>
      <c r="F99" s="2">
        <f t="shared" si="9"/>
        <v>4.0435541686938625E-4</v>
      </c>
      <c r="G99" s="2">
        <f t="shared" si="9"/>
        <v>1.3368742811970464E-3</v>
      </c>
      <c r="H99" s="2">
        <f t="shared" si="9"/>
        <v>5.0336016648380609E-3</v>
      </c>
      <c r="I99" s="2">
        <f t="shared" si="9"/>
        <v>1.0972691854551372E-2</v>
      </c>
      <c r="J99" s="2">
        <f t="shared" si="9"/>
        <v>1.6769775231101382E-2</v>
      </c>
      <c r="K99" s="2">
        <f t="shared" si="9"/>
        <v>1.6870034950421286E-2</v>
      </c>
      <c r="L99" s="2">
        <f t="shared" si="9"/>
        <v>9.8107970159213593E-3</v>
      </c>
      <c r="M99" s="2">
        <f t="shared" si="9"/>
        <v>8.1223891690287917E-3</v>
      </c>
      <c r="N99" s="2">
        <f t="shared" si="9"/>
        <v>7.3052788247914228E-3</v>
      </c>
      <c r="O99" s="2">
        <f t="shared" si="9"/>
        <v>2.3056076100673207E-4</v>
      </c>
    </row>
    <row r="100" spans="1:15" x14ac:dyDescent="0.25">
      <c r="A100">
        <f t="shared" si="7"/>
        <v>2.4266100950824159</v>
      </c>
      <c r="B100">
        <v>500</v>
      </c>
      <c r="C100">
        <f t="shared" si="5"/>
        <v>3.5</v>
      </c>
      <c r="D100" s="2">
        <f t="shared" si="9"/>
        <v>6.2003967569295825E-5</v>
      </c>
      <c r="E100" s="2">
        <f t="shared" si="9"/>
        <v>1.4407164101822026E-4</v>
      </c>
      <c r="F100" s="2">
        <f t="shared" si="9"/>
        <v>3.4875579530865445E-4</v>
      </c>
      <c r="G100" s="2">
        <f t="shared" si="9"/>
        <v>1.1383255100049572E-3</v>
      </c>
      <c r="H100" s="2">
        <f t="shared" si="9"/>
        <v>4.2567739267518482E-3</v>
      </c>
      <c r="I100" s="2">
        <f t="shared" si="9"/>
        <v>9.2140221694062326E-3</v>
      </c>
      <c r="J100" s="2">
        <f t="shared" si="9"/>
        <v>1.4007979480657011E-2</v>
      </c>
      <c r="K100" s="2">
        <f t="shared" si="9"/>
        <v>1.3914688312768568E-2</v>
      </c>
      <c r="L100" s="2">
        <f t="shared" si="9"/>
        <v>8.0428121576855208E-3</v>
      </c>
      <c r="M100" s="2">
        <f t="shared" si="9"/>
        <v>6.692428368154802E-3</v>
      </c>
      <c r="N100" s="2">
        <f t="shared" si="9"/>
        <v>6.0394992998278173E-3</v>
      </c>
      <c r="O100" s="2">
        <f t="shared" si="9"/>
        <v>1.9232636363503003E-4</v>
      </c>
    </row>
    <row r="101" spans="1:15" x14ac:dyDescent="0.25">
      <c r="A101">
        <f t="shared" si="7"/>
        <v>2.4266100950824159</v>
      </c>
      <c r="B101">
        <v>600</v>
      </c>
      <c r="C101">
        <f t="shared" si="5"/>
        <v>3.5</v>
      </c>
      <c r="D101" s="2">
        <f t="shared" si="9"/>
        <v>4.7808955112753068E-5</v>
      </c>
      <c r="E101" s="2">
        <f t="shared" si="9"/>
        <v>1.1066378017588565E-4</v>
      </c>
      <c r="F101" s="2">
        <f t="shared" si="9"/>
        <v>2.6999340608939562E-4</v>
      </c>
      <c r="G101" s="2">
        <f t="shared" si="9"/>
        <v>8.6186306972115499E-4</v>
      </c>
      <c r="H101" s="2">
        <f t="shared" si="9"/>
        <v>3.1849726677146838E-3</v>
      </c>
      <c r="I101" s="2">
        <f t="shared" si="9"/>
        <v>6.8103485271309543E-3</v>
      </c>
      <c r="J101" s="2">
        <f t="shared" si="9"/>
        <v>1.0259745734721656E-2</v>
      </c>
      <c r="K101" s="2">
        <f t="shared" si="9"/>
        <v>9.9708692570945438E-3</v>
      </c>
      <c r="L101" s="2">
        <f t="shared" si="9"/>
        <v>5.7026280123928189E-3</v>
      </c>
      <c r="M101" s="2">
        <f t="shared" si="9"/>
        <v>4.7868682403408415E-3</v>
      </c>
      <c r="N101" s="2">
        <f t="shared" si="9"/>
        <v>4.3451265264401722E-3</v>
      </c>
      <c r="O101" s="2">
        <f t="shared" si="9"/>
        <v>1.4053049805393613E-4</v>
      </c>
    </row>
    <row r="102" spans="1:15" x14ac:dyDescent="0.25">
      <c r="A102">
        <f t="shared" si="7"/>
        <v>3.0199517204020165</v>
      </c>
      <c r="B102">
        <v>1</v>
      </c>
      <c r="C102">
        <f>C55+0.5</f>
        <v>4</v>
      </c>
      <c r="D102" s="2">
        <f t="shared" si="9"/>
        <v>0.32032510558817823</v>
      </c>
      <c r="E102" s="2">
        <f t="shared" si="9"/>
        <v>0.80618837924684017</v>
      </c>
      <c r="F102" s="2">
        <f t="shared" si="9"/>
        <v>1.7016883075007083</v>
      </c>
      <c r="G102" s="2">
        <f t="shared" si="9"/>
        <v>10.169128137769228</v>
      </c>
      <c r="H102" s="2">
        <f t="shared" si="9"/>
        <v>50.672834933550632</v>
      </c>
      <c r="I102" s="2">
        <f t="shared" si="9"/>
        <v>135.92567517888145</v>
      </c>
      <c r="J102" s="2">
        <f t="shared" si="9"/>
        <v>250.13350564730186</v>
      </c>
      <c r="K102" s="2">
        <f t="shared" si="9"/>
        <v>431.97713521895389</v>
      </c>
      <c r="L102" s="2">
        <f t="shared" si="9"/>
        <v>331.82598346151144</v>
      </c>
      <c r="M102" s="2">
        <f t="shared" si="9"/>
        <v>220.81818411448012</v>
      </c>
      <c r="N102" s="2">
        <f t="shared" si="9"/>
        <v>170.18363545133047</v>
      </c>
      <c r="O102" s="2">
        <f t="shared" si="9"/>
        <v>3.9322232459591042</v>
      </c>
    </row>
    <row r="103" spans="1:15" x14ac:dyDescent="0.25">
      <c r="A103">
        <f t="shared" si="7"/>
        <v>3.0199517204020165</v>
      </c>
      <c r="B103">
        <v>1.5</v>
      </c>
      <c r="C103">
        <f>C102</f>
        <v>4</v>
      </c>
      <c r="D103" s="2">
        <f t="shared" si="9"/>
        <v>0.29480024267273075</v>
      </c>
      <c r="E103" s="2">
        <f t="shared" si="9"/>
        <v>0.74104112154540891</v>
      </c>
      <c r="F103" s="2">
        <f t="shared" si="9"/>
        <v>1.5680981676696666</v>
      </c>
      <c r="G103" s="2">
        <f t="shared" si="9"/>
        <v>9.3044692822003796</v>
      </c>
      <c r="H103" s="2">
        <f t="shared" si="9"/>
        <v>46.189074127361465</v>
      </c>
      <c r="I103" s="2">
        <f t="shared" si="9"/>
        <v>123.41590792773874</v>
      </c>
      <c r="J103" s="2">
        <f t="shared" si="9"/>
        <v>226.4524519274421</v>
      </c>
      <c r="K103" s="2">
        <f t="shared" si="9"/>
        <v>388.35701209895029</v>
      </c>
      <c r="L103" s="2">
        <f t="shared" si="9"/>
        <v>297.31305368895795</v>
      </c>
      <c r="M103" s="2">
        <f t="shared" si="9"/>
        <v>198.4048700150461</v>
      </c>
      <c r="N103" s="2">
        <f t="shared" si="9"/>
        <v>153.19498969602822</v>
      </c>
      <c r="O103" s="2">
        <f t="shared" si="9"/>
        <v>3.5572513876834897</v>
      </c>
    </row>
    <row r="104" spans="1:15" x14ac:dyDescent="0.25">
      <c r="A104">
        <f t="shared" si="7"/>
        <v>3.0199517204020165</v>
      </c>
      <c r="B104">
        <v>2</v>
      </c>
      <c r="C104">
        <f t="shared" ref="C104:C148" si="10">C103</f>
        <v>4</v>
      </c>
      <c r="D104" s="2">
        <f t="shared" si="9"/>
        <v>0.26619421765441198</v>
      </c>
      <c r="E104" s="2">
        <f t="shared" si="9"/>
        <v>0.66812892586055495</v>
      </c>
      <c r="F104" s="2">
        <f t="shared" si="9"/>
        <v>1.4181688080018637</v>
      </c>
      <c r="G104" s="2">
        <f t="shared" si="9"/>
        <v>8.3416842374354694</v>
      </c>
      <c r="H104" s="2">
        <f t="shared" si="9"/>
        <v>41.2174177503802</v>
      </c>
      <c r="I104" s="2">
        <f t="shared" si="9"/>
        <v>109.60487631144552</v>
      </c>
      <c r="J104" s="2">
        <f t="shared" si="9"/>
        <v>200.39248955852588</v>
      </c>
      <c r="K104" s="2">
        <f t="shared" si="9"/>
        <v>340.72593764440859</v>
      </c>
      <c r="L104" s="2">
        <f t="shared" si="9"/>
        <v>259.76761683926259</v>
      </c>
      <c r="M104" s="2">
        <f t="shared" si="9"/>
        <v>173.94642532283748</v>
      </c>
      <c r="N104" s="2">
        <f t="shared" si="9"/>
        <v>134.61780564263248</v>
      </c>
      <c r="O104" s="2">
        <f t="shared" si="9"/>
        <v>3.1449579821344775</v>
      </c>
    </row>
    <row r="105" spans="1:15" x14ac:dyDescent="0.25">
      <c r="A105">
        <f t="shared" si="7"/>
        <v>3.0199517204020165</v>
      </c>
      <c r="B105">
        <v>2.5</v>
      </c>
      <c r="C105">
        <f t="shared" si="10"/>
        <v>4</v>
      </c>
      <c r="D105" s="2">
        <f t="shared" ref="D105:O120" si="11">10^(D$2+D$3*$C105+D$4*$C105^2+D$5*LOG(SQRT($B105^2+$A105^2))+D$6*$B105)</f>
        <v>0.2377865844359959</v>
      </c>
      <c r="E105" s="2">
        <f t="shared" si="11"/>
        <v>0.59583668806092194</v>
      </c>
      <c r="F105" s="2">
        <f t="shared" si="11"/>
        <v>1.2690326473157942</v>
      </c>
      <c r="G105" s="2">
        <f t="shared" si="11"/>
        <v>7.3927411869583768</v>
      </c>
      <c r="H105" s="2">
        <f t="shared" si="11"/>
        <v>36.341136254186758</v>
      </c>
      <c r="I105" s="2">
        <f t="shared" si="11"/>
        <v>96.126875178709611</v>
      </c>
      <c r="J105" s="2">
        <f t="shared" si="11"/>
        <v>175.05636312518226</v>
      </c>
      <c r="K105" s="2">
        <f t="shared" si="11"/>
        <v>294.83381073505683</v>
      </c>
      <c r="L105" s="2">
        <f t="shared" si="11"/>
        <v>223.75031467665343</v>
      </c>
      <c r="M105" s="2">
        <f t="shared" si="11"/>
        <v>150.39863722544109</v>
      </c>
      <c r="N105" s="2">
        <f t="shared" si="11"/>
        <v>116.68921869278242</v>
      </c>
      <c r="O105" s="2">
        <f t="shared" si="11"/>
        <v>2.7445080029398645</v>
      </c>
    </row>
    <row r="106" spans="1:15" x14ac:dyDescent="0.25">
      <c r="A106">
        <f t="shared" si="7"/>
        <v>3.0199517204020165</v>
      </c>
      <c r="B106">
        <v>3</v>
      </c>
      <c r="C106">
        <f t="shared" si="10"/>
        <v>4</v>
      </c>
      <c r="D106" s="2">
        <f t="shared" si="11"/>
        <v>0.21145568020150965</v>
      </c>
      <c r="E106" s="2">
        <f t="shared" si="11"/>
        <v>0.52894274841544486</v>
      </c>
      <c r="F106" s="2">
        <f t="shared" si="11"/>
        <v>1.1305535148211556</v>
      </c>
      <c r="G106" s="2">
        <f t="shared" si="11"/>
        <v>6.5202360142246025</v>
      </c>
      <c r="H106" s="2">
        <f t="shared" si="11"/>
        <v>31.881084804914551</v>
      </c>
      <c r="I106" s="2">
        <f t="shared" si="11"/>
        <v>83.865763298205323</v>
      </c>
      <c r="J106" s="2">
        <f t="shared" si="11"/>
        <v>152.10051489809857</v>
      </c>
      <c r="K106" s="2">
        <f t="shared" si="11"/>
        <v>253.65360368880494</v>
      </c>
      <c r="L106" s="2">
        <f t="shared" si="11"/>
        <v>191.58185491502852</v>
      </c>
      <c r="M106" s="2">
        <f t="shared" si="11"/>
        <v>129.28562308100814</v>
      </c>
      <c r="N106" s="2">
        <f t="shared" si="11"/>
        <v>100.57286118113606</v>
      </c>
      <c r="O106" s="2">
        <f t="shared" si="11"/>
        <v>2.3820596856634562</v>
      </c>
    </row>
    <row r="107" spans="1:15" x14ac:dyDescent="0.25">
      <c r="A107">
        <f t="shared" si="7"/>
        <v>3.0199517204020165</v>
      </c>
      <c r="B107">
        <v>4</v>
      </c>
      <c r="C107">
        <f t="shared" si="10"/>
        <v>4</v>
      </c>
      <c r="D107" s="2">
        <f t="shared" si="11"/>
        <v>0.16752231427809364</v>
      </c>
      <c r="E107" s="2">
        <f t="shared" si="11"/>
        <v>0.41761148906805406</v>
      </c>
      <c r="F107" s="2">
        <f t="shared" si="11"/>
        <v>0.89888658828345458</v>
      </c>
      <c r="G107" s="2">
        <f t="shared" si="11"/>
        <v>5.0818704385722269</v>
      </c>
      <c r="H107" s="2">
        <f t="shared" si="11"/>
        <v>24.585717638964439</v>
      </c>
      <c r="I107" s="2">
        <f t="shared" si="11"/>
        <v>63.970857016651507</v>
      </c>
      <c r="J107" s="2">
        <f t="shared" si="11"/>
        <v>115.07517162147001</v>
      </c>
      <c r="K107" s="2">
        <f t="shared" si="11"/>
        <v>188.18297962606144</v>
      </c>
      <c r="L107" s="2">
        <f t="shared" si="11"/>
        <v>140.7925636557508</v>
      </c>
      <c r="M107" s="2">
        <f t="shared" si="11"/>
        <v>95.759139140775588</v>
      </c>
      <c r="N107" s="2">
        <f t="shared" si="11"/>
        <v>74.882541752867439</v>
      </c>
      <c r="O107" s="2">
        <f t="shared" si="11"/>
        <v>1.7983801133930113</v>
      </c>
    </row>
    <row r="108" spans="1:15" x14ac:dyDescent="0.25">
      <c r="A108">
        <f t="shared" si="7"/>
        <v>3.0199517204020165</v>
      </c>
      <c r="B108">
        <v>5</v>
      </c>
      <c r="C108">
        <f t="shared" si="10"/>
        <v>4</v>
      </c>
      <c r="D108" s="2">
        <f t="shared" si="11"/>
        <v>0.13466402258417645</v>
      </c>
      <c r="E108" s="2">
        <f t="shared" si="11"/>
        <v>0.33462237246700655</v>
      </c>
      <c r="F108" s="2">
        <f t="shared" si="11"/>
        <v>0.72501450884734142</v>
      </c>
      <c r="G108" s="2">
        <f t="shared" si="11"/>
        <v>4.023028073172382</v>
      </c>
      <c r="H108" s="2">
        <f t="shared" si="11"/>
        <v>19.270377617733466</v>
      </c>
      <c r="I108" s="2">
        <f t="shared" si="11"/>
        <v>49.628868827624302</v>
      </c>
      <c r="J108" s="2">
        <f t="shared" si="11"/>
        <v>88.594980429581625</v>
      </c>
      <c r="K108" s="2">
        <f t="shared" si="11"/>
        <v>142.24221037766947</v>
      </c>
      <c r="L108" s="2">
        <f t="shared" si="11"/>
        <v>105.48025978801269</v>
      </c>
      <c r="M108" s="2">
        <f t="shared" si="11"/>
        <v>72.270896225445654</v>
      </c>
      <c r="N108" s="2">
        <f t="shared" si="11"/>
        <v>56.792581094680585</v>
      </c>
      <c r="O108" s="2">
        <f t="shared" si="11"/>
        <v>1.3817979655540904</v>
      </c>
    </row>
    <row r="109" spans="1:15" x14ac:dyDescent="0.25">
      <c r="A109">
        <f t="shared" si="7"/>
        <v>3.0199517204020165</v>
      </c>
      <c r="B109">
        <v>6</v>
      </c>
      <c r="C109">
        <f t="shared" si="10"/>
        <v>4</v>
      </c>
      <c r="D109" s="2">
        <f t="shared" si="11"/>
        <v>0.11033723441739399</v>
      </c>
      <c r="E109" s="2">
        <f t="shared" si="11"/>
        <v>0.27337022349759876</v>
      </c>
      <c r="F109" s="2">
        <f t="shared" si="11"/>
        <v>0.59587088493743356</v>
      </c>
      <c r="G109" s="2">
        <f t="shared" si="11"/>
        <v>3.2505405452433691</v>
      </c>
      <c r="H109" s="2">
        <f t="shared" si="11"/>
        <v>15.429382950297002</v>
      </c>
      <c r="I109" s="2">
        <f t="shared" si="11"/>
        <v>39.366532129089578</v>
      </c>
      <c r="J109" s="2">
        <f t="shared" si="11"/>
        <v>69.785935596196609</v>
      </c>
      <c r="K109" s="2">
        <f t="shared" si="11"/>
        <v>110.18074314101179</v>
      </c>
      <c r="L109" s="2">
        <f t="shared" si="11"/>
        <v>81.045510717226932</v>
      </c>
      <c r="M109" s="2">
        <f t="shared" si="11"/>
        <v>55.902836771704827</v>
      </c>
      <c r="N109" s="2">
        <f t="shared" si="11"/>
        <v>44.126935586251044</v>
      </c>
      <c r="O109" s="2">
        <f t="shared" si="11"/>
        <v>1.0864618958335708</v>
      </c>
    </row>
    <row r="110" spans="1:15" x14ac:dyDescent="0.25">
      <c r="A110">
        <f t="shared" si="7"/>
        <v>3.0199517204020165</v>
      </c>
      <c r="B110">
        <v>7</v>
      </c>
      <c r="C110">
        <f t="shared" si="10"/>
        <v>4</v>
      </c>
      <c r="D110" s="2">
        <f t="shared" si="11"/>
        <v>9.2113496045950372E-2</v>
      </c>
      <c r="E110" s="2">
        <f t="shared" si="11"/>
        <v>0.22761340637963201</v>
      </c>
      <c r="F110" s="2">
        <f t="shared" si="11"/>
        <v>0.49884182138072514</v>
      </c>
      <c r="G110" s="2">
        <f t="shared" si="11"/>
        <v>2.6795319814188101</v>
      </c>
      <c r="H110" s="2">
        <f t="shared" si="11"/>
        <v>12.614740947465432</v>
      </c>
      <c r="I110" s="2">
        <f t="shared" si="11"/>
        <v>31.913423942300163</v>
      </c>
      <c r="J110" s="2">
        <f t="shared" si="11"/>
        <v>56.216686120352428</v>
      </c>
      <c r="K110" s="2">
        <f t="shared" si="11"/>
        <v>87.418964158334575</v>
      </c>
      <c r="L110" s="2">
        <f t="shared" si="11"/>
        <v>63.832255455297634</v>
      </c>
      <c r="M110" s="2">
        <f t="shared" si="11"/>
        <v>44.297990337900735</v>
      </c>
      <c r="N110" s="2">
        <f t="shared" si="11"/>
        <v>35.108578574200379</v>
      </c>
      <c r="O110" s="2">
        <f t="shared" si="11"/>
        <v>0.87376997951619539</v>
      </c>
    </row>
    <row r="111" spans="1:15" x14ac:dyDescent="0.25">
      <c r="A111">
        <f t="shared" si="7"/>
        <v>3.0199517204020165</v>
      </c>
      <c r="B111">
        <v>8</v>
      </c>
      <c r="C111">
        <f t="shared" si="10"/>
        <v>4</v>
      </c>
      <c r="D111" s="2">
        <f t="shared" si="11"/>
        <v>7.8204139671320685E-2</v>
      </c>
      <c r="E111" s="2">
        <f t="shared" si="11"/>
        <v>0.19277794926068262</v>
      </c>
      <c r="F111" s="2">
        <f t="shared" si="11"/>
        <v>0.4245864671516526</v>
      </c>
      <c r="G111" s="2">
        <f t="shared" si="11"/>
        <v>2.2489505246334889</v>
      </c>
      <c r="H111" s="2">
        <f t="shared" si="11"/>
        <v>10.508934967491239</v>
      </c>
      <c r="I111" s="2">
        <f t="shared" si="11"/>
        <v>26.382349588389239</v>
      </c>
      <c r="J111" s="2">
        <f t="shared" si="11"/>
        <v>46.207508294845603</v>
      </c>
      <c r="K111" s="2">
        <f t="shared" si="11"/>
        <v>70.871290438748915</v>
      </c>
      <c r="L111" s="2">
        <f t="shared" si="11"/>
        <v>51.405936164320366</v>
      </c>
      <c r="M111" s="2">
        <f t="shared" si="11"/>
        <v>35.87155112279099</v>
      </c>
      <c r="N111" s="2">
        <f t="shared" si="11"/>
        <v>28.534794265037291</v>
      </c>
      <c r="O111" s="2">
        <f t="shared" si="11"/>
        <v>0.71712739080935972</v>
      </c>
    </row>
    <row r="112" spans="1:15" x14ac:dyDescent="0.25">
      <c r="A112">
        <f t="shared" si="7"/>
        <v>3.0199517204020165</v>
      </c>
      <c r="B112">
        <v>9</v>
      </c>
      <c r="C112">
        <f t="shared" si="10"/>
        <v>4</v>
      </c>
      <c r="D112" s="2">
        <f t="shared" si="11"/>
        <v>6.7375208790958527E-2</v>
      </c>
      <c r="E112" s="2">
        <f t="shared" si="11"/>
        <v>0.16571983649552138</v>
      </c>
      <c r="F112" s="2">
        <f t="shared" si="11"/>
        <v>0.36663604786305004</v>
      </c>
      <c r="G112" s="2">
        <f t="shared" si="11"/>
        <v>1.9173925640405851</v>
      </c>
      <c r="H112" s="2">
        <f t="shared" si="11"/>
        <v>8.8989616123423936</v>
      </c>
      <c r="I112" s="2">
        <f t="shared" si="11"/>
        <v>22.184661484942552</v>
      </c>
      <c r="J112" s="2">
        <f t="shared" si="11"/>
        <v>38.652916057511014</v>
      </c>
      <c r="K112" s="2">
        <f t="shared" si="11"/>
        <v>58.545424760903735</v>
      </c>
      <c r="L112" s="2">
        <f t="shared" si="11"/>
        <v>42.208812294668242</v>
      </c>
      <c r="M112" s="2">
        <f t="shared" si="11"/>
        <v>29.601849939653523</v>
      </c>
      <c r="N112" s="2">
        <f t="shared" si="11"/>
        <v>23.626315548376834</v>
      </c>
      <c r="O112" s="2">
        <f t="shared" si="11"/>
        <v>0.59906772507655925</v>
      </c>
    </row>
    <row r="113" spans="1:15" x14ac:dyDescent="0.25">
      <c r="A113">
        <f t="shared" si="7"/>
        <v>3.0199517204020165</v>
      </c>
      <c r="B113">
        <v>10</v>
      </c>
      <c r="C113">
        <f t="shared" si="10"/>
        <v>4</v>
      </c>
      <c r="D113" s="2">
        <f t="shared" si="11"/>
        <v>5.8784372365959722E-2</v>
      </c>
      <c r="E113" s="2">
        <f t="shared" si="11"/>
        <v>0.14429918737692032</v>
      </c>
      <c r="F113" s="2">
        <f t="shared" si="11"/>
        <v>0.32056111374405305</v>
      </c>
      <c r="G113" s="2">
        <f t="shared" si="11"/>
        <v>1.6569852642561549</v>
      </c>
      <c r="H113" s="2">
        <f t="shared" si="11"/>
        <v>7.6426987343707804</v>
      </c>
      <c r="I113" s="2">
        <f t="shared" si="11"/>
        <v>18.931147103202171</v>
      </c>
      <c r="J113" s="2">
        <f t="shared" si="11"/>
        <v>32.826857540001775</v>
      </c>
      <c r="K113" s="2">
        <f t="shared" si="11"/>
        <v>49.153565156152354</v>
      </c>
      <c r="L113" s="2">
        <f t="shared" si="11"/>
        <v>35.241613526990278</v>
      </c>
      <c r="M113" s="2">
        <f t="shared" si="11"/>
        <v>24.829358503160556</v>
      </c>
      <c r="N113" s="2">
        <f t="shared" si="11"/>
        <v>19.87796748099678</v>
      </c>
      <c r="O113" s="2">
        <f t="shared" si="11"/>
        <v>0.50813946887446659</v>
      </c>
    </row>
    <row r="114" spans="1:15" x14ac:dyDescent="0.25">
      <c r="A114">
        <f t="shared" si="7"/>
        <v>3.0199517204020165</v>
      </c>
      <c r="B114">
        <v>12</v>
      </c>
      <c r="C114">
        <f t="shared" si="10"/>
        <v>4</v>
      </c>
      <c r="D114" s="2">
        <f t="shared" si="11"/>
        <v>4.6170015625277949E-2</v>
      </c>
      <c r="E114" s="2">
        <f t="shared" si="11"/>
        <v>0.11293204256039026</v>
      </c>
      <c r="F114" s="2">
        <f t="shared" si="11"/>
        <v>0.25271287935677311</v>
      </c>
      <c r="G114" s="2">
        <f t="shared" si="11"/>
        <v>1.2795592778064251</v>
      </c>
      <c r="H114" s="2">
        <f t="shared" si="11"/>
        <v>5.8372307648102009</v>
      </c>
      <c r="I114" s="2">
        <f t="shared" si="11"/>
        <v>14.295794054786334</v>
      </c>
      <c r="J114" s="2">
        <f t="shared" si="11"/>
        <v>24.580033893406657</v>
      </c>
      <c r="K114" s="2">
        <f t="shared" si="11"/>
        <v>36.064552170039882</v>
      </c>
      <c r="L114" s="2">
        <f t="shared" si="11"/>
        <v>25.604400345317586</v>
      </c>
      <c r="M114" s="2">
        <f t="shared" si="11"/>
        <v>18.186761963211726</v>
      </c>
      <c r="N114" s="2">
        <f t="shared" si="11"/>
        <v>14.639151261639261</v>
      </c>
      <c r="O114" s="2">
        <f t="shared" si="11"/>
        <v>0.37964682124938598</v>
      </c>
    </row>
    <row r="115" spans="1:15" x14ac:dyDescent="0.25">
      <c r="A115">
        <f t="shared" si="7"/>
        <v>3.0199517204020165</v>
      </c>
      <c r="B115">
        <v>14</v>
      </c>
      <c r="C115">
        <f t="shared" si="10"/>
        <v>4</v>
      </c>
      <c r="D115" s="2">
        <f t="shared" si="11"/>
        <v>3.7482290889393158E-2</v>
      </c>
      <c r="E115" s="2">
        <f t="shared" si="11"/>
        <v>9.1400809113843504E-2</v>
      </c>
      <c r="F115" s="2">
        <f t="shared" si="11"/>
        <v>0.2058212528178652</v>
      </c>
      <c r="G115" s="2">
        <f t="shared" si="11"/>
        <v>1.0237118132518894</v>
      </c>
      <c r="H115" s="2">
        <f t="shared" si="11"/>
        <v>4.6259128562665417</v>
      </c>
      <c r="I115" s="2">
        <f t="shared" si="11"/>
        <v>11.218768108054006</v>
      </c>
      <c r="J115" s="2">
        <f t="shared" si="11"/>
        <v>19.148950006767073</v>
      </c>
      <c r="K115" s="2">
        <f t="shared" si="11"/>
        <v>27.607334101376093</v>
      </c>
      <c r="L115" s="2">
        <f t="shared" si="11"/>
        <v>19.434628000663434</v>
      </c>
      <c r="M115" s="2">
        <f t="shared" si="11"/>
        <v>13.901588533465326</v>
      </c>
      <c r="N115" s="2">
        <f t="shared" si="11"/>
        <v>11.2423360197453</v>
      </c>
      <c r="O115" s="2">
        <f t="shared" si="11"/>
        <v>0.29520037970744473</v>
      </c>
    </row>
    <row r="116" spans="1:15" x14ac:dyDescent="0.25">
      <c r="A116">
        <f t="shared" si="7"/>
        <v>3.0199517204020165</v>
      </c>
      <c r="B116">
        <v>16</v>
      </c>
      <c r="C116">
        <f t="shared" si="10"/>
        <v>4</v>
      </c>
      <c r="D116" s="2">
        <f t="shared" si="11"/>
        <v>3.1215721491225191E-2</v>
      </c>
      <c r="E116" s="2">
        <f t="shared" si="11"/>
        <v>7.5914935826809346E-2</v>
      </c>
      <c r="F116" s="2">
        <f t="shared" si="11"/>
        <v>0.17189500090978233</v>
      </c>
      <c r="G116" s="2">
        <f t="shared" si="11"/>
        <v>0.84169208616467173</v>
      </c>
      <c r="H116" s="2">
        <f t="shared" si="11"/>
        <v>3.7718234573092566</v>
      </c>
      <c r="I116" s="2">
        <f t="shared" si="11"/>
        <v>9.0691383620472639</v>
      </c>
      <c r="J116" s="2">
        <f t="shared" si="11"/>
        <v>15.380836691224633</v>
      </c>
      <c r="K116" s="2">
        <f t="shared" si="11"/>
        <v>21.836015849705127</v>
      </c>
      <c r="L116" s="2">
        <f t="shared" si="11"/>
        <v>15.257857815149411</v>
      </c>
      <c r="M116" s="2">
        <f t="shared" si="11"/>
        <v>10.981361475318407</v>
      </c>
      <c r="N116" s="2">
        <f t="shared" si="11"/>
        <v>8.9172567291013145</v>
      </c>
      <c r="O116" s="2">
        <f t="shared" si="11"/>
        <v>0.23671598369371291</v>
      </c>
    </row>
    <row r="117" spans="1:15" x14ac:dyDescent="0.25">
      <c r="A117">
        <f t="shared" si="7"/>
        <v>3.0199517204020165</v>
      </c>
      <c r="B117">
        <v>18</v>
      </c>
      <c r="C117">
        <f t="shared" si="10"/>
        <v>4</v>
      </c>
      <c r="D117" s="2">
        <f t="shared" si="11"/>
        <v>2.6526111729073616E-2</v>
      </c>
      <c r="E117" s="2">
        <f t="shared" si="11"/>
        <v>6.435559140039121E-2</v>
      </c>
      <c r="F117" s="2">
        <f t="shared" si="11"/>
        <v>0.14643813996438274</v>
      </c>
      <c r="G117" s="2">
        <f t="shared" si="11"/>
        <v>0.70712395851903875</v>
      </c>
      <c r="H117" s="2">
        <f t="shared" si="11"/>
        <v>3.1453648162747943</v>
      </c>
      <c r="I117" s="2">
        <f t="shared" si="11"/>
        <v>7.5052281023660665</v>
      </c>
      <c r="J117" s="2">
        <f t="shared" si="11"/>
        <v>12.656070192682844</v>
      </c>
      <c r="K117" s="2">
        <f t="shared" si="11"/>
        <v>17.723227975270209</v>
      </c>
      <c r="L117" s="2">
        <f t="shared" si="11"/>
        <v>12.302330759617679</v>
      </c>
      <c r="M117" s="2">
        <f t="shared" si="11"/>
        <v>8.9028656498914156</v>
      </c>
      <c r="N117" s="2">
        <f t="shared" si="11"/>
        <v>7.2559024146534261</v>
      </c>
      <c r="O117" s="2">
        <f t="shared" si="11"/>
        <v>0.19449210167117287</v>
      </c>
    </row>
    <row r="118" spans="1:15" x14ac:dyDescent="0.25">
      <c r="A118">
        <f t="shared" si="7"/>
        <v>3.0199517204020165</v>
      </c>
      <c r="B118">
        <v>20</v>
      </c>
      <c r="C118">
        <f t="shared" si="10"/>
        <v>4</v>
      </c>
      <c r="D118" s="2">
        <f t="shared" si="11"/>
        <v>2.2910700141069031E-2</v>
      </c>
      <c r="E118" s="2">
        <f t="shared" si="11"/>
        <v>5.5464349976920402E-2</v>
      </c>
      <c r="F118" s="2">
        <f t="shared" si="11"/>
        <v>0.12676539684037658</v>
      </c>
      <c r="G118" s="2">
        <f t="shared" si="11"/>
        <v>0.60450210841637719</v>
      </c>
      <c r="H118" s="2">
        <f t="shared" si="11"/>
        <v>2.6709924973633798</v>
      </c>
      <c r="I118" s="2">
        <f t="shared" si="11"/>
        <v>6.329591253530654</v>
      </c>
      <c r="J118" s="2">
        <f t="shared" si="11"/>
        <v>10.618896670237969</v>
      </c>
      <c r="K118" s="2">
        <f t="shared" si="11"/>
        <v>14.68819214868973</v>
      </c>
      <c r="L118" s="2">
        <f t="shared" si="11"/>
        <v>10.135021429947587</v>
      </c>
      <c r="M118" s="2">
        <f t="shared" si="11"/>
        <v>7.3707060436602134</v>
      </c>
      <c r="N118" s="2">
        <f t="shared" si="11"/>
        <v>6.0269654846952037</v>
      </c>
      <c r="O118" s="2">
        <f t="shared" si="11"/>
        <v>0.16296801076155246</v>
      </c>
    </row>
    <row r="119" spans="1:15" x14ac:dyDescent="0.25">
      <c r="A119">
        <f t="shared" si="7"/>
        <v>3.0199517204020165</v>
      </c>
      <c r="B119">
        <v>22</v>
      </c>
      <c r="C119">
        <f t="shared" si="10"/>
        <v>4</v>
      </c>
      <c r="D119" s="2">
        <f t="shared" si="11"/>
        <v>2.0054540515450078E-2</v>
      </c>
      <c r="E119" s="2">
        <f t="shared" si="11"/>
        <v>4.8454789642946569E-2</v>
      </c>
      <c r="F119" s="2">
        <f t="shared" si="11"/>
        <v>0.11119037522835114</v>
      </c>
      <c r="G119" s="2">
        <f t="shared" si="11"/>
        <v>0.52422421780982231</v>
      </c>
      <c r="H119" s="2">
        <f t="shared" si="11"/>
        <v>2.3022692726618974</v>
      </c>
      <c r="I119" s="2">
        <f t="shared" si="11"/>
        <v>5.4217838717766984</v>
      </c>
      <c r="J119" s="2">
        <f t="shared" si="11"/>
        <v>9.0535391413178257</v>
      </c>
      <c r="K119" s="2">
        <f t="shared" si="11"/>
        <v>12.383437619611186</v>
      </c>
      <c r="L119" s="2">
        <f t="shared" si="11"/>
        <v>8.4985648378516885</v>
      </c>
      <c r="M119" s="2">
        <f t="shared" si="11"/>
        <v>6.2083537828247781</v>
      </c>
      <c r="N119" s="2">
        <f t="shared" si="11"/>
        <v>5.0917104725847393</v>
      </c>
      <c r="O119" s="2">
        <f t="shared" si="11"/>
        <v>0.13877594421203066</v>
      </c>
    </row>
    <row r="120" spans="1:15" x14ac:dyDescent="0.25">
      <c r="A120">
        <f t="shared" si="7"/>
        <v>3.0199517204020165</v>
      </c>
      <c r="B120">
        <v>24</v>
      </c>
      <c r="C120">
        <f t="shared" si="10"/>
        <v>4</v>
      </c>
      <c r="D120" s="2">
        <f t="shared" si="11"/>
        <v>1.7751795993981207E-2</v>
      </c>
      <c r="E120" s="2">
        <f t="shared" si="11"/>
        <v>4.281404148458897E-2</v>
      </c>
      <c r="F120" s="2">
        <f t="shared" si="11"/>
        <v>9.8608418495005026E-2</v>
      </c>
      <c r="G120" s="2">
        <f t="shared" si="11"/>
        <v>0.46007861489284518</v>
      </c>
      <c r="H120" s="2">
        <f t="shared" si="11"/>
        <v>2.0093545926056411</v>
      </c>
      <c r="I120" s="2">
        <f t="shared" si="11"/>
        <v>4.7049376830074392</v>
      </c>
      <c r="J120" s="2">
        <f t="shared" si="11"/>
        <v>7.8229895475351503</v>
      </c>
      <c r="K120" s="2">
        <f t="shared" si="11"/>
        <v>10.591026350617849</v>
      </c>
      <c r="L120" s="2">
        <f t="shared" si="11"/>
        <v>7.23249168276375</v>
      </c>
      <c r="M120" s="2">
        <f t="shared" si="11"/>
        <v>5.3052007634630902</v>
      </c>
      <c r="N120" s="2">
        <f t="shared" si="11"/>
        <v>4.3629249641334411</v>
      </c>
      <c r="O120" s="2">
        <f t="shared" si="11"/>
        <v>0.11978037194264098</v>
      </c>
    </row>
    <row r="121" spans="1:15" x14ac:dyDescent="0.25">
      <c r="A121">
        <f t="shared" si="7"/>
        <v>3.0199517204020165</v>
      </c>
      <c r="B121">
        <v>26</v>
      </c>
      <c r="C121">
        <f t="shared" si="10"/>
        <v>4</v>
      </c>
      <c r="D121" s="2">
        <f t="shared" ref="D121:O136" si="12">10^(D$2+D$3*$C121+D$4*$C121^2+D$5*LOG(SQRT($B121^2+$A121^2))+D$6*$B121)</f>
        <v>1.5863036834748337E-2</v>
      </c>
      <c r="E121" s="2">
        <f t="shared" si="12"/>
        <v>3.8195375345044337E-2</v>
      </c>
      <c r="F121" s="2">
        <f t="shared" si="12"/>
        <v>8.8269723572768091E-2</v>
      </c>
      <c r="G121" s="2">
        <f t="shared" si="12"/>
        <v>0.40789651704493674</v>
      </c>
      <c r="H121" s="2">
        <f t="shared" si="12"/>
        <v>1.7723422019104742</v>
      </c>
      <c r="I121" s="2">
        <f t="shared" si="12"/>
        <v>4.1280922497036299</v>
      </c>
      <c r="J121" s="2">
        <f t="shared" si="12"/>
        <v>6.8368370023099772</v>
      </c>
      <c r="K121" s="2">
        <f t="shared" si="12"/>
        <v>9.1687308287926221</v>
      </c>
      <c r="L121" s="2">
        <f t="shared" si="12"/>
        <v>6.2326392223653482</v>
      </c>
      <c r="M121" s="2">
        <f t="shared" si="12"/>
        <v>4.5891303070258047</v>
      </c>
      <c r="N121" s="2">
        <f t="shared" si="12"/>
        <v>3.7835776986656815</v>
      </c>
      <c r="O121" s="2">
        <f t="shared" si="12"/>
        <v>0.10457376451637074</v>
      </c>
    </row>
    <row r="122" spans="1:15" x14ac:dyDescent="0.25">
      <c r="A122">
        <f t="shared" si="7"/>
        <v>3.0199517204020165</v>
      </c>
      <c r="B122">
        <v>28</v>
      </c>
      <c r="C122">
        <f t="shared" si="10"/>
        <v>4</v>
      </c>
      <c r="D122" s="2">
        <f t="shared" si="12"/>
        <v>1.4290891463897734E-2</v>
      </c>
      <c r="E122" s="2">
        <f t="shared" si="12"/>
        <v>3.4357081236840822E-2</v>
      </c>
      <c r="F122" s="2">
        <f t="shared" si="12"/>
        <v>7.9649682588795789E-2</v>
      </c>
      <c r="G122" s="2">
        <f t="shared" si="12"/>
        <v>0.3647912165421226</v>
      </c>
      <c r="H122" s="2">
        <f t="shared" si="12"/>
        <v>1.5775235691755189</v>
      </c>
      <c r="I122" s="2">
        <f t="shared" si="12"/>
        <v>3.6563520205576836</v>
      </c>
      <c r="J122" s="2">
        <f t="shared" si="12"/>
        <v>6.033433458889645</v>
      </c>
      <c r="K122" s="2">
        <f t="shared" si="12"/>
        <v>8.0205507234541145</v>
      </c>
      <c r="L122" s="2">
        <f t="shared" si="12"/>
        <v>5.4290439802815378</v>
      </c>
      <c r="M122" s="2">
        <f t="shared" si="12"/>
        <v>4.0115064508218277</v>
      </c>
      <c r="N122" s="2">
        <f t="shared" si="12"/>
        <v>3.3151021744322926</v>
      </c>
      <c r="O122" s="2">
        <f t="shared" si="12"/>
        <v>9.2197431879469049E-2</v>
      </c>
    </row>
    <row r="123" spans="1:15" x14ac:dyDescent="0.25">
      <c r="A123">
        <f t="shared" si="7"/>
        <v>3.0199517204020165</v>
      </c>
      <c r="B123">
        <v>30</v>
      </c>
      <c r="C123">
        <f t="shared" si="10"/>
        <v>4</v>
      </c>
      <c r="D123" s="2">
        <f t="shared" si="12"/>
        <v>1.296555282361897E-2</v>
      </c>
      <c r="E123" s="2">
        <f t="shared" si="12"/>
        <v>3.1126157854712757E-2</v>
      </c>
      <c r="F123" s="2">
        <f t="shared" si="12"/>
        <v>7.2371549779084943E-2</v>
      </c>
      <c r="G123" s="2">
        <f t="shared" si="12"/>
        <v>0.32870928802696175</v>
      </c>
      <c r="H123" s="2">
        <f t="shared" si="12"/>
        <v>1.4151966264438158</v>
      </c>
      <c r="I123" s="2">
        <f t="shared" si="12"/>
        <v>3.2651487584632117</v>
      </c>
      <c r="J123" s="2">
        <f t="shared" si="12"/>
        <v>5.3695444351912602</v>
      </c>
      <c r="K123" s="2">
        <f t="shared" si="12"/>
        <v>7.0797865600349672</v>
      </c>
      <c r="L123" s="2">
        <f t="shared" si="12"/>
        <v>4.7733155824778821</v>
      </c>
      <c r="M123" s="2">
        <f t="shared" si="12"/>
        <v>3.5385640301147614</v>
      </c>
      <c r="N123" s="2">
        <f t="shared" si="12"/>
        <v>2.9306570443624396</v>
      </c>
      <c r="O123" s="2">
        <f t="shared" si="12"/>
        <v>8.197971468070496E-2</v>
      </c>
    </row>
    <row r="124" spans="1:15" x14ac:dyDescent="0.25">
      <c r="A124">
        <f t="shared" si="7"/>
        <v>3.0199517204020165</v>
      </c>
      <c r="B124">
        <v>32</v>
      </c>
      <c r="C124">
        <f t="shared" si="10"/>
        <v>4</v>
      </c>
      <c r="D124" s="2">
        <f t="shared" si="12"/>
        <v>1.1835823199869283E-2</v>
      </c>
      <c r="E124" s="2">
        <f t="shared" si="12"/>
        <v>2.8375915723917036E-2</v>
      </c>
      <c r="F124" s="2">
        <f t="shared" si="12"/>
        <v>6.6158572840462671E-2</v>
      </c>
      <c r="G124" s="2">
        <f t="shared" si="12"/>
        <v>0.29815557096088952</v>
      </c>
      <c r="H124" s="2">
        <f t="shared" si="12"/>
        <v>1.2783301349573331</v>
      </c>
      <c r="I124" s="2">
        <f t="shared" si="12"/>
        <v>2.9367635056648185</v>
      </c>
      <c r="J124" s="2">
        <f t="shared" si="12"/>
        <v>4.8141010749436548</v>
      </c>
      <c r="K124" s="2">
        <f t="shared" si="12"/>
        <v>6.2989209114453351</v>
      </c>
      <c r="L124" s="2">
        <f t="shared" si="12"/>
        <v>4.2311242784357574</v>
      </c>
      <c r="M124" s="2">
        <f t="shared" si="12"/>
        <v>3.1462657409146617</v>
      </c>
      <c r="N124" s="2">
        <f t="shared" si="12"/>
        <v>2.6110898370099442</v>
      </c>
      <c r="O124" s="2">
        <f t="shared" si="12"/>
        <v>7.343840298905778E-2</v>
      </c>
    </row>
    <row r="125" spans="1:15" x14ac:dyDescent="0.25">
      <c r="A125">
        <f t="shared" si="7"/>
        <v>3.0199517204020165</v>
      </c>
      <c r="B125">
        <v>34</v>
      </c>
      <c r="C125">
        <f t="shared" si="10"/>
        <v>4</v>
      </c>
      <c r="D125" s="2">
        <f t="shared" si="12"/>
        <v>1.0863398039717111E-2</v>
      </c>
      <c r="E125" s="2">
        <f t="shared" si="12"/>
        <v>2.601170381624535E-2</v>
      </c>
      <c r="F125" s="2">
        <f t="shared" si="12"/>
        <v>6.0803386762021329E-2</v>
      </c>
      <c r="G125" s="2">
        <f t="shared" si="12"/>
        <v>0.27201894861825426</v>
      </c>
      <c r="H125" s="2">
        <f t="shared" si="12"/>
        <v>1.1617217222537339</v>
      </c>
      <c r="I125" s="2">
        <f t="shared" si="12"/>
        <v>2.6581451464110595</v>
      </c>
      <c r="J125" s="2">
        <f t="shared" si="12"/>
        <v>4.344296158230839</v>
      </c>
      <c r="K125" s="2">
        <f t="shared" si="12"/>
        <v>5.6433525512466831</v>
      </c>
      <c r="L125" s="2">
        <f t="shared" si="12"/>
        <v>3.7775692289915783</v>
      </c>
      <c r="M125" s="2">
        <f t="shared" si="12"/>
        <v>2.8171198830059443</v>
      </c>
      <c r="N125" s="2">
        <f t="shared" si="12"/>
        <v>2.3424334438429182</v>
      </c>
      <c r="O125" s="2">
        <f t="shared" si="12"/>
        <v>6.6219822859859903E-2</v>
      </c>
    </row>
    <row r="126" spans="1:15" x14ac:dyDescent="0.25">
      <c r="A126">
        <f t="shared" si="7"/>
        <v>3.0199517204020165</v>
      </c>
      <c r="B126">
        <v>36</v>
      </c>
      <c r="C126">
        <f t="shared" si="10"/>
        <v>4</v>
      </c>
      <c r="D126" s="2">
        <f t="shared" si="12"/>
        <v>1.0019111436438544E-2</v>
      </c>
      <c r="E126" s="2">
        <f t="shared" si="12"/>
        <v>2.3961548298130221E-2</v>
      </c>
      <c r="F126" s="2">
        <f t="shared" si="12"/>
        <v>5.6147879903613224E-2</v>
      </c>
      <c r="G126" s="2">
        <f t="shared" si="12"/>
        <v>0.24945871619254875</v>
      </c>
      <c r="H126" s="2">
        <f t="shared" si="12"/>
        <v>1.0614512243846344</v>
      </c>
      <c r="I126" s="2">
        <f t="shared" si="12"/>
        <v>2.4195006951599498</v>
      </c>
      <c r="J126" s="2">
        <f t="shared" si="12"/>
        <v>3.9430700197232982</v>
      </c>
      <c r="K126" s="2">
        <f t="shared" si="12"/>
        <v>5.0873950178238623</v>
      </c>
      <c r="L126" s="2">
        <f t="shared" si="12"/>
        <v>3.3942325691221402</v>
      </c>
      <c r="M126" s="2">
        <f t="shared" si="12"/>
        <v>2.5381495523757001</v>
      </c>
      <c r="N126" s="2">
        <f t="shared" si="12"/>
        <v>2.1143048967673161</v>
      </c>
      <c r="O126" s="2">
        <f t="shared" si="12"/>
        <v>6.0059645031110068E-2</v>
      </c>
    </row>
    <row r="127" spans="1:15" x14ac:dyDescent="0.25">
      <c r="A127">
        <f t="shared" si="7"/>
        <v>3.0199517204020165</v>
      </c>
      <c r="B127">
        <v>38</v>
      </c>
      <c r="C127">
        <f t="shared" si="10"/>
        <v>4</v>
      </c>
      <c r="D127" s="2">
        <f t="shared" si="12"/>
        <v>9.2804069683887908E-3</v>
      </c>
      <c r="E127" s="2">
        <f t="shared" si="12"/>
        <v>2.2169855151271099E-2</v>
      </c>
      <c r="F127" s="2">
        <f t="shared" si="12"/>
        <v>5.2069611595740667E-2</v>
      </c>
      <c r="G127" s="2">
        <f t="shared" si="12"/>
        <v>0.22982853348451612</v>
      </c>
      <c r="H127" s="2">
        <f t="shared" si="12"/>
        <v>0.97451638769763471</v>
      </c>
      <c r="I127" s="2">
        <f t="shared" si="12"/>
        <v>2.2133599437375246</v>
      </c>
      <c r="J127" s="2">
        <f t="shared" si="12"/>
        <v>3.5974478605412985</v>
      </c>
      <c r="K127" s="2">
        <f t="shared" si="12"/>
        <v>4.6116508310637645</v>
      </c>
      <c r="L127" s="2">
        <f t="shared" si="12"/>
        <v>3.0672535204934817</v>
      </c>
      <c r="M127" s="2">
        <f t="shared" si="12"/>
        <v>2.2995608697378618</v>
      </c>
      <c r="N127" s="2">
        <f t="shared" si="12"/>
        <v>1.9188531265604511</v>
      </c>
      <c r="O127" s="2">
        <f t="shared" si="12"/>
        <v>5.4756987668556072E-2</v>
      </c>
    </row>
    <row r="128" spans="1:15" x14ac:dyDescent="0.25">
      <c r="A128">
        <f t="shared" si="7"/>
        <v>3.0199517204020165</v>
      </c>
      <c r="B128">
        <v>40</v>
      </c>
      <c r="C128">
        <f t="shared" si="10"/>
        <v>4</v>
      </c>
      <c r="D128" s="2">
        <f t="shared" si="12"/>
        <v>8.629595247827573E-3</v>
      </c>
      <c r="E128" s="2">
        <f t="shared" si="12"/>
        <v>2.0593077205650245E-2</v>
      </c>
      <c r="F128" s="2">
        <f t="shared" si="12"/>
        <v>4.8472441999055725E-2</v>
      </c>
      <c r="G128" s="2">
        <f t="shared" si="12"/>
        <v>0.21262435220054032</v>
      </c>
      <c r="H128" s="2">
        <f t="shared" si="12"/>
        <v>0.89858440777013238</v>
      </c>
      <c r="I128" s="2">
        <f t="shared" si="12"/>
        <v>2.0339401293457802</v>
      </c>
      <c r="J128" s="2">
        <f t="shared" si="12"/>
        <v>3.2974138170641054</v>
      </c>
      <c r="K128" s="2">
        <f t="shared" si="12"/>
        <v>4.2012463260970607</v>
      </c>
      <c r="L128" s="2">
        <f t="shared" si="12"/>
        <v>2.7860382863366975</v>
      </c>
      <c r="M128" s="2">
        <f t="shared" si="12"/>
        <v>2.0938482502534823</v>
      </c>
      <c r="N128" s="2">
        <f t="shared" si="12"/>
        <v>1.750050652220543</v>
      </c>
      <c r="O128" s="2">
        <f t="shared" si="12"/>
        <v>5.0156893277381279E-2</v>
      </c>
    </row>
    <row r="129" spans="1:15" x14ac:dyDescent="0.25">
      <c r="A129">
        <f t="shared" si="7"/>
        <v>3.0199517204020165</v>
      </c>
      <c r="B129">
        <v>50</v>
      </c>
      <c r="C129">
        <f t="shared" si="10"/>
        <v>4</v>
      </c>
      <c r="D129" s="2">
        <f t="shared" si="12"/>
        <v>6.2867936448829037E-3</v>
      </c>
      <c r="E129" s="2">
        <f t="shared" si="12"/>
        <v>1.4932558686567374E-2</v>
      </c>
      <c r="F129" s="2">
        <f t="shared" si="12"/>
        <v>3.5485909566506151E-2</v>
      </c>
      <c r="G129" s="2">
        <f t="shared" si="12"/>
        <v>0.1514973837438697</v>
      </c>
      <c r="H129" s="2">
        <f t="shared" si="12"/>
        <v>0.63107457833066827</v>
      </c>
      <c r="I129" s="2">
        <f t="shared" si="12"/>
        <v>1.4073325002670887</v>
      </c>
      <c r="J129" s="2">
        <f t="shared" si="12"/>
        <v>2.2563615004802737</v>
      </c>
      <c r="K129" s="2">
        <f t="shared" si="12"/>
        <v>2.7992223293146115</v>
      </c>
      <c r="L129" s="2">
        <f t="shared" si="12"/>
        <v>1.8325307537907523</v>
      </c>
      <c r="M129" s="2">
        <f t="shared" si="12"/>
        <v>1.3920017670712881</v>
      </c>
      <c r="N129" s="2">
        <f t="shared" si="12"/>
        <v>1.1717423580865016</v>
      </c>
      <c r="O129" s="2">
        <f t="shared" si="12"/>
        <v>3.4222504673155969E-2</v>
      </c>
    </row>
    <row r="130" spans="1:15" x14ac:dyDescent="0.25">
      <c r="A130">
        <f t="shared" si="7"/>
        <v>3.0199517204020165</v>
      </c>
      <c r="B130">
        <v>55</v>
      </c>
      <c r="C130">
        <f t="shared" si="10"/>
        <v>4</v>
      </c>
      <c r="D130" s="2">
        <f t="shared" si="12"/>
        <v>5.4903323652599626E-3</v>
      </c>
      <c r="E130" s="2">
        <f t="shared" si="12"/>
        <v>1.3014793802139626E-2</v>
      </c>
      <c r="F130" s="2">
        <f t="shared" si="12"/>
        <v>3.1055104598068452E-2</v>
      </c>
      <c r="G130" s="2">
        <f t="shared" si="12"/>
        <v>0.13105361269887444</v>
      </c>
      <c r="H130" s="2">
        <f t="shared" si="12"/>
        <v>0.54255395351735713</v>
      </c>
      <c r="I130" s="2">
        <f t="shared" si="12"/>
        <v>1.2022501355785835</v>
      </c>
      <c r="J130" s="2">
        <f t="shared" si="12"/>
        <v>1.9184214228128855</v>
      </c>
      <c r="K130" s="2">
        <f t="shared" si="12"/>
        <v>2.3530006620956452</v>
      </c>
      <c r="L130" s="2">
        <f t="shared" si="12"/>
        <v>1.5319447374937476</v>
      </c>
      <c r="M130" s="2">
        <f t="shared" si="12"/>
        <v>1.1689929325657775</v>
      </c>
      <c r="N130" s="2">
        <f t="shared" si="12"/>
        <v>0.98701649314636686</v>
      </c>
      <c r="O130" s="2">
        <f t="shared" si="12"/>
        <v>2.906101659837643E-2</v>
      </c>
    </row>
    <row r="131" spans="1:15" x14ac:dyDescent="0.25">
      <c r="A131">
        <f t="shared" si="7"/>
        <v>3.0199517204020165</v>
      </c>
      <c r="B131">
        <v>60</v>
      </c>
      <c r="C131">
        <f t="shared" si="10"/>
        <v>4</v>
      </c>
      <c r="D131" s="2">
        <f t="shared" si="12"/>
        <v>4.8513303407832931E-3</v>
      </c>
      <c r="E131" s="2">
        <f t="shared" si="12"/>
        <v>1.1479107789400422E-2</v>
      </c>
      <c r="F131" s="2">
        <f t="shared" si="12"/>
        <v>2.7493134877049828E-2</v>
      </c>
      <c r="G131" s="2">
        <f t="shared" si="12"/>
        <v>0.11480023609170341</v>
      </c>
      <c r="H131" s="2">
        <f t="shared" si="12"/>
        <v>0.47259294906771881</v>
      </c>
      <c r="I131" s="2">
        <f t="shared" si="12"/>
        <v>1.0411523724650866</v>
      </c>
      <c r="J131" s="2">
        <f t="shared" si="12"/>
        <v>1.6541666462881326</v>
      </c>
      <c r="K131" s="2">
        <f t="shared" si="12"/>
        <v>2.007868098433581</v>
      </c>
      <c r="L131" s="2">
        <f t="shared" si="12"/>
        <v>1.3006802351890203</v>
      </c>
      <c r="M131" s="2">
        <f t="shared" si="12"/>
        <v>0.99666262603989364</v>
      </c>
      <c r="N131" s="2">
        <f t="shared" si="12"/>
        <v>0.8438526027916653</v>
      </c>
      <c r="O131" s="2">
        <f t="shared" si="12"/>
        <v>2.5029729204540073E-2</v>
      </c>
    </row>
    <row r="132" spans="1:15" x14ac:dyDescent="0.25">
      <c r="A132">
        <f t="shared" si="7"/>
        <v>3.0199517204020165</v>
      </c>
      <c r="B132">
        <v>70</v>
      </c>
      <c r="C132">
        <f t="shared" si="10"/>
        <v>4</v>
      </c>
      <c r="D132" s="2">
        <f t="shared" si="12"/>
        <v>3.8958514788497421E-3</v>
      </c>
      <c r="E132" s="2">
        <f t="shared" si="12"/>
        <v>9.1885472630566598E-3</v>
      </c>
      <c r="F132" s="2">
        <f t="shared" si="12"/>
        <v>2.2153147146372495E-2</v>
      </c>
      <c r="G132" s="2">
        <f t="shared" si="12"/>
        <v>9.0782932857377846E-2</v>
      </c>
      <c r="H132" s="2">
        <f t="shared" si="12"/>
        <v>0.37000414574458113</v>
      </c>
      <c r="I132" s="2">
        <f t="shared" si="12"/>
        <v>0.8067852834307242</v>
      </c>
      <c r="J132" s="2">
        <f t="shared" si="12"/>
        <v>1.2719875958949698</v>
      </c>
      <c r="K132" s="2">
        <f t="shared" si="12"/>
        <v>1.5157328279785118</v>
      </c>
      <c r="L132" s="2">
        <f t="shared" si="12"/>
        <v>0.97315843352652542</v>
      </c>
      <c r="M132" s="2">
        <f t="shared" si="12"/>
        <v>0.75122085908327674</v>
      </c>
      <c r="N132" s="2">
        <f t="shared" si="12"/>
        <v>0.63918076467518858</v>
      </c>
      <c r="O132" s="2">
        <f t="shared" si="12"/>
        <v>1.920840714022494E-2</v>
      </c>
    </row>
    <row r="133" spans="1:15" x14ac:dyDescent="0.25">
      <c r="A133">
        <f t="shared" si="7"/>
        <v>3.0199517204020165</v>
      </c>
      <c r="B133">
        <v>80</v>
      </c>
      <c r="C133">
        <f t="shared" si="10"/>
        <v>4</v>
      </c>
      <c r="D133" s="2">
        <f t="shared" si="12"/>
        <v>3.2213709160000032E-3</v>
      </c>
      <c r="E133" s="2">
        <f t="shared" si="12"/>
        <v>7.5765126040450558E-3</v>
      </c>
      <c r="F133" s="2">
        <f t="shared" si="12"/>
        <v>1.8371622623296141E-2</v>
      </c>
      <c r="G133" s="2">
        <f t="shared" si="12"/>
        <v>7.4071785396091883E-2</v>
      </c>
      <c r="H133" s="2">
        <f t="shared" si="12"/>
        <v>0.29928976447790384</v>
      </c>
      <c r="I133" s="2">
        <f t="shared" si="12"/>
        <v>0.64679122281600743</v>
      </c>
      <c r="J133" s="2">
        <f t="shared" si="12"/>
        <v>1.0129643413721017</v>
      </c>
      <c r="K133" s="2">
        <f t="shared" si="12"/>
        <v>1.1879174250519036</v>
      </c>
      <c r="L133" s="2">
        <f t="shared" si="12"/>
        <v>0.75681389831308898</v>
      </c>
      <c r="M133" s="2">
        <f t="shared" si="12"/>
        <v>0.58796606460815026</v>
      </c>
      <c r="N133" s="2">
        <f t="shared" si="12"/>
        <v>0.50241319327935474</v>
      </c>
      <c r="O133" s="2">
        <f t="shared" si="12"/>
        <v>1.5270384335560392E-2</v>
      </c>
    </row>
    <row r="134" spans="1:15" x14ac:dyDescent="0.25">
      <c r="A134">
        <f t="shared" si="7"/>
        <v>3.0199517204020165</v>
      </c>
      <c r="B134">
        <v>90</v>
      </c>
      <c r="C134">
        <f t="shared" si="10"/>
        <v>4</v>
      </c>
      <c r="D134" s="2">
        <f t="shared" si="12"/>
        <v>2.7238910226733567E-3</v>
      </c>
      <c r="E134" s="2">
        <f t="shared" si="12"/>
        <v>6.3906569334695566E-3</v>
      </c>
      <c r="F134" s="2">
        <f t="shared" si="12"/>
        <v>1.5574726874590468E-2</v>
      </c>
      <c r="G134" s="2">
        <f t="shared" si="12"/>
        <v>6.1900341029660765E-2</v>
      </c>
      <c r="H134" s="2">
        <f t="shared" si="12"/>
        <v>0.2482054968857608</v>
      </c>
      <c r="I134" s="2">
        <f t="shared" si="12"/>
        <v>0.53218272789146814</v>
      </c>
      <c r="J134" s="2">
        <f t="shared" si="12"/>
        <v>0.82858378860700821</v>
      </c>
      <c r="K134" s="2">
        <f t="shared" si="12"/>
        <v>0.95807169131872505</v>
      </c>
      <c r="L134" s="2">
        <f t="shared" si="12"/>
        <v>0.60623048245239153</v>
      </c>
      <c r="M134" s="2">
        <f t="shared" si="12"/>
        <v>0.47364519879765699</v>
      </c>
      <c r="N134" s="2">
        <f t="shared" si="12"/>
        <v>0.40625312909290645</v>
      </c>
      <c r="O134" s="2">
        <f t="shared" si="12"/>
        <v>1.2471770275156177E-2</v>
      </c>
    </row>
    <row r="135" spans="1:15" x14ac:dyDescent="0.25">
      <c r="A135">
        <f t="shared" si="7"/>
        <v>3.0199517204020165</v>
      </c>
      <c r="B135">
        <v>100</v>
      </c>
      <c r="C135">
        <f t="shared" si="10"/>
        <v>4</v>
      </c>
      <c r="D135" s="2">
        <f t="shared" si="12"/>
        <v>2.3442597057123965E-3</v>
      </c>
      <c r="E135" s="2">
        <f t="shared" si="12"/>
        <v>5.4878415785905655E-3</v>
      </c>
      <c r="F135" s="2">
        <f t="shared" si="12"/>
        <v>1.3435136328869878E-2</v>
      </c>
      <c r="G135" s="2">
        <f t="shared" si="12"/>
        <v>5.2715451157132685E-2</v>
      </c>
      <c r="H135" s="2">
        <f t="shared" si="12"/>
        <v>0.20993510223503781</v>
      </c>
      <c r="I135" s="2">
        <f t="shared" si="12"/>
        <v>0.44696323149221284</v>
      </c>
      <c r="J135" s="2">
        <f t="shared" si="12"/>
        <v>0.6922483045422283</v>
      </c>
      <c r="K135" s="2">
        <f t="shared" si="12"/>
        <v>0.79038401199761166</v>
      </c>
      <c r="L135" s="2">
        <f t="shared" si="12"/>
        <v>0.49708043025542087</v>
      </c>
      <c r="M135" s="2">
        <f t="shared" si="12"/>
        <v>0.39033380684473196</v>
      </c>
      <c r="N135" s="2">
        <f t="shared" si="12"/>
        <v>0.33592513595643608</v>
      </c>
      <c r="O135" s="2">
        <f t="shared" si="12"/>
        <v>1.0405413119027261E-2</v>
      </c>
    </row>
    <row r="136" spans="1:15" x14ac:dyDescent="0.25">
      <c r="A136">
        <f t="shared" si="7"/>
        <v>3.0199517204020165</v>
      </c>
      <c r="B136">
        <v>120</v>
      </c>
      <c r="C136">
        <f t="shared" si="10"/>
        <v>4</v>
      </c>
      <c r="D136" s="2">
        <f t="shared" si="12"/>
        <v>1.807921169052967E-3</v>
      </c>
      <c r="E136" s="2">
        <f t="shared" si="12"/>
        <v>4.2161280894143522E-3</v>
      </c>
      <c r="F136" s="2">
        <f t="shared" si="12"/>
        <v>1.0402949782425805E-2</v>
      </c>
      <c r="G136" s="2">
        <f t="shared" si="12"/>
        <v>3.9920835028686014E-2</v>
      </c>
      <c r="H136" s="2">
        <f t="shared" si="12"/>
        <v>0.15711002560491505</v>
      </c>
      <c r="I136" s="2">
        <f t="shared" si="12"/>
        <v>0.33043766487210396</v>
      </c>
      <c r="J136" s="2">
        <f t="shared" si="12"/>
        <v>0.5071350273496158</v>
      </c>
      <c r="K136" s="2">
        <f t="shared" si="12"/>
        <v>0.56650710390698933</v>
      </c>
      <c r="L136" s="2">
        <f t="shared" si="12"/>
        <v>0.35253713749191351</v>
      </c>
      <c r="M136" s="2">
        <f t="shared" si="12"/>
        <v>0.27926221149852959</v>
      </c>
      <c r="N136" s="2">
        <f t="shared" si="12"/>
        <v>0.24174103227791577</v>
      </c>
      <c r="O136" s="2">
        <f t="shared" si="12"/>
        <v>7.604881730817678E-3</v>
      </c>
    </row>
    <row r="137" spans="1:15" x14ac:dyDescent="0.25">
      <c r="A137">
        <f t="shared" ref="A137:A200" si="13">MAX(1,10^(-0.28+0.19*C137))</f>
        <v>3.0199517204020165</v>
      </c>
      <c r="B137">
        <v>140</v>
      </c>
      <c r="C137">
        <f t="shared" si="10"/>
        <v>4</v>
      </c>
      <c r="D137" s="2">
        <f t="shared" ref="D137:O152" si="14">10^(D$2+D$3*$C137+D$4*$C137^2+D$5*LOG(SQRT($B137^2+$A137^2))+D$6*$B137)</f>
        <v>1.4513273180099349E-3</v>
      </c>
      <c r="E137" s="2">
        <f t="shared" si="14"/>
        <v>3.3736075492639957E-3</v>
      </c>
      <c r="F137" s="2">
        <f t="shared" si="14"/>
        <v>8.3794286847220772E-3</v>
      </c>
      <c r="G137" s="2">
        <f t="shared" si="14"/>
        <v>3.155690952092946E-2</v>
      </c>
      <c r="H137" s="2">
        <f t="shared" si="14"/>
        <v>0.12295595750402144</v>
      </c>
      <c r="I137" s="2">
        <f t="shared" si="14"/>
        <v>0.25594828837233524</v>
      </c>
      <c r="J137" s="2">
        <f t="shared" si="14"/>
        <v>0.3897990505295007</v>
      </c>
      <c r="K137" s="2">
        <f t="shared" si="14"/>
        <v>0.42745784359376454</v>
      </c>
      <c r="L137" s="2">
        <f t="shared" si="14"/>
        <v>0.26364042643826197</v>
      </c>
      <c r="M137" s="2">
        <f t="shared" si="14"/>
        <v>0.21039286131170548</v>
      </c>
      <c r="N137" s="2">
        <f t="shared" si="14"/>
        <v>0.18302496383278052</v>
      </c>
      <c r="O137" s="2">
        <f t="shared" si="14"/>
        <v>5.8336423424812118E-3</v>
      </c>
    </row>
    <row r="138" spans="1:15" x14ac:dyDescent="0.25">
      <c r="A138">
        <f t="shared" si="13"/>
        <v>3.0199517204020165</v>
      </c>
      <c r="B138">
        <v>160</v>
      </c>
      <c r="C138">
        <f t="shared" si="10"/>
        <v>4</v>
      </c>
      <c r="D138" s="2">
        <f t="shared" si="14"/>
        <v>1.1997827390089811E-3</v>
      </c>
      <c r="E138" s="2">
        <f t="shared" si="14"/>
        <v>2.7810862998268581E-3</v>
      </c>
      <c r="F138" s="2">
        <f t="shared" si="14"/>
        <v>6.9474743298343772E-3</v>
      </c>
      <c r="G138" s="2">
        <f t="shared" si="14"/>
        <v>2.574156083309195E-2</v>
      </c>
      <c r="H138" s="2">
        <f t="shared" si="14"/>
        <v>9.9431055661218376E-2</v>
      </c>
      <c r="I138" s="2">
        <f t="shared" si="14"/>
        <v>0.20513550238678113</v>
      </c>
      <c r="J138" s="2">
        <f t="shared" si="14"/>
        <v>0.3103351459531109</v>
      </c>
      <c r="K138" s="2">
        <f t="shared" si="14"/>
        <v>0.33490935860024462</v>
      </c>
      <c r="L138" s="2">
        <f t="shared" si="14"/>
        <v>0.20496694989430916</v>
      </c>
      <c r="M138" s="2">
        <f t="shared" si="14"/>
        <v>0.16462102831639594</v>
      </c>
      <c r="N138" s="2">
        <f t="shared" si="14"/>
        <v>0.14382011269490094</v>
      </c>
      <c r="O138" s="2">
        <f t="shared" si="14"/>
        <v>4.636351964785004E-3</v>
      </c>
    </row>
    <row r="139" spans="1:15" x14ac:dyDescent="0.25">
      <c r="A139">
        <f t="shared" si="13"/>
        <v>3.0199517204020165</v>
      </c>
      <c r="B139">
        <v>180</v>
      </c>
      <c r="C139">
        <f t="shared" si="10"/>
        <v>4</v>
      </c>
      <c r="D139" s="2">
        <f t="shared" si="14"/>
        <v>1.0143369769036446E-3</v>
      </c>
      <c r="E139" s="2">
        <f t="shared" si="14"/>
        <v>2.3454179880990239E-3</v>
      </c>
      <c r="F139" s="2">
        <f t="shared" si="14"/>
        <v>5.8888649851391583E-3</v>
      </c>
      <c r="G139" s="2">
        <f t="shared" si="14"/>
        <v>2.1508042978812938E-2</v>
      </c>
      <c r="H139" s="2">
        <f t="shared" si="14"/>
        <v>8.2444978736333788E-2</v>
      </c>
      <c r="I139" s="2">
        <f t="shared" si="14"/>
        <v>0.16875508101147216</v>
      </c>
      <c r="J139" s="2">
        <f t="shared" si="14"/>
        <v>0.25379915789553542</v>
      </c>
      <c r="K139" s="2">
        <f t="shared" si="14"/>
        <v>0.27005370649045646</v>
      </c>
      <c r="L139" s="2">
        <f t="shared" si="14"/>
        <v>0.16414996421418854</v>
      </c>
      <c r="M139" s="2">
        <f t="shared" si="14"/>
        <v>0.13258573672331789</v>
      </c>
      <c r="N139" s="2">
        <f t="shared" si="14"/>
        <v>0.11626994900789243</v>
      </c>
      <c r="O139" s="2">
        <f t="shared" si="14"/>
        <v>3.7859148308648644E-3</v>
      </c>
    </row>
    <row r="140" spans="1:15" x14ac:dyDescent="0.25">
      <c r="A140">
        <f t="shared" si="13"/>
        <v>3.0199517204020165</v>
      </c>
      <c r="B140">
        <v>200</v>
      </c>
      <c r="C140">
        <f t="shared" si="10"/>
        <v>4</v>
      </c>
      <c r="D140" s="2">
        <f t="shared" si="14"/>
        <v>8.7286812164102956E-4</v>
      </c>
      <c r="E140" s="2">
        <f t="shared" si="14"/>
        <v>2.0138446390686104E-3</v>
      </c>
      <c r="F140" s="2">
        <f t="shared" si="14"/>
        <v>5.0793060502679604E-3</v>
      </c>
      <c r="G140" s="2">
        <f t="shared" si="14"/>
        <v>1.8314399471152262E-2</v>
      </c>
      <c r="H140" s="2">
        <f t="shared" si="14"/>
        <v>6.9724035480055707E-2</v>
      </c>
      <c r="I140" s="2">
        <f t="shared" si="14"/>
        <v>0.14171316209312562</v>
      </c>
      <c r="J140" s="2">
        <f t="shared" si="14"/>
        <v>0.21200993539457319</v>
      </c>
      <c r="K140" s="2">
        <f t="shared" si="14"/>
        <v>0.22275459613229823</v>
      </c>
      <c r="L140" s="2">
        <f t="shared" si="14"/>
        <v>0.13457489903584427</v>
      </c>
      <c r="M140" s="2">
        <f t="shared" si="14"/>
        <v>0.10924859959553407</v>
      </c>
      <c r="N140" s="2">
        <f t="shared" si="14"/>
        <v>9.6128114218075073E-2</v>
      </c>
      <c r="O140" s="2">
        <f t="shared" si="14"/>
        <v>3.1582185509047168E-3</v>
      </c>
    </row>
    <row r="141" spans="1:15" x14ac:dyDescent="0.25">
      <c r="A141">
        <f t="shared" si="13"/>
        <v>3.0199517204020165</v>
      </c>
      <c r="B141">
        <v>230</v>
      </c>
      <c r="C141">
        <f t="shared" si="10"/>
        <v>4</v>
      </c>
      <c r="D141" s="2">
        <f t="shared" si="14"/>
        <v>7.1517236672693661E-4</v>
      </c>
      <c r="E141" s="2">
        <f t="shared" si="14"/>
        <v>1.6451808850698501E-3</v>
      </c>
      <c r="F141" s="2">
        <f t="shared" si="14"/>
        <v>4.1744720875290121E-3</v>
      </c>
      <c r="G141" s="2">
        <f t="shared" si="14"/>
        <v>1.4797426743291984E-2</v>
      </c>
      <c r="H141" s="2">
        <f t="shared" si="14"/>
        <v>5.582535019370951E-2</v>
      </c>
      <c r="I141" s="2">
        <f t="shared" si="14"/>
        <v>0.1124069549198887</v>
      </c>
      <c r="J141" s="2">
        <f t="shared" si="14"/>
        <v>0.16699555810347941</v>
      </c>
      <c r="K141" s="2">
        <f t="shared" si="14"/>
        <v>0.17254130847228968</v>
      </c>
      <c r="L141" s="2">
        <f t="shared" si="14"/>
        <v>0.1033976579155849</v>
      </c>
      <c r="M141" s="2">
        <f t="shared" si="14"/>
        <v>8.4503643480442509E-2</v>
      </c>
      <c r="N141" s="2">
        <f t="shared" si="14"/>
        <v>7.4688187986875113E-2</v>
      </c>
      <c r="O141" s="2">
        <f t="shared" si="14"/>
        <v>2.4831443750199019E-3</v>
      </c>
    </row>
    <row r="142" spans="1:15" x14ac:dyDescent="0.25">
      <c r="A142">
        <f t="shared" si="13"/>
        <v>3.0199517204020165</v>
      </c>
      <c r="B142">
        <v>260</v>
      </c>
      <c r="C142">
        <f t="shared" si="10"/>
        <v>4</v>
      </c>
      <c r="D142" s="2">
        <f t="shared" si="14"/>
        <v>6.0047403457901666E-4</v>
      </c>
      <c r="E142" s="2">
        <f t="shared" si="14"/>
        <v>1.3777777821546687E-3</v>
      </c>
      <c r="F142" s="2">
        <f t="shared" si="14"/>
        <v>3.5144412741217471E-3</v>
      </c>
      <c r="G142" s="2">
        <f t="shared" si="14"/>
        <v>1.2272865320181629E-2</v>
      </c>
      <c r="H142" s="2">
        <f t="shared" si="14"/>
        <v>4.5933633053409348E-2</v>
      </c>
      <c r="I142" s="2">
        <f t="shared" si="14"/>
        <v>9.1733004840331644E-2</v>
      </c>
      <c r="J142" s="2">
        <f t="shared" si="14"/>
        <v>0.13544890160271048</v>
      </c>
      <c r="K142" s="2">
        <f t="shared" si="14"/>
        <v>0.13790346246176044</v>
      </c>
      <c r="L142" s="2">
        <f t="shared" si="14"/>
        <v>8.2054993854113509E-2</v>
      </c>
      <c r="M142" s="2">
        <f t="shared" si="14"/>
        <v>6.7456708159502859E-2</v>
      </c>
      <c r="N142" s="2">
        <f t="shared" si="14"/>
        <v>5.985566065040164E-2</v>
      </c>
      <c r="O142" s="2">
        <f t="shared" si="14"/>
        <v>2.010853601059041E-3</v>
      </c>
    </row>
    <row r="143" spans="1:15" x14ac:dyDescent="0.25">
      <c r="A143">
        <f t="shared" si="13"/>
        <v>3.0199517204020165</v>
      </c>
      <c r="B143">
        <v>300</v>
      </c>
      <c r="C143">
        <f t="shared" si="10"/>
        <v>4</v>
      </c>
      <c r="D143" s="2">
        <f t="shared" si="14"/>
        <v>4.8964543953098694E-4</v>
      </c>
      <c r="E143" s="2">
        <f t="shared" si="14"/>
        <v>1.1201126591109513E-3</v>
      </c>
      <c r="F143" s="2">
        <f t="shared" si="14"/>
        <v>2.8748213770982039E-3</v>
      </c>
      <c r="G143" s="2">
        <f t="shared" si="14"/>
        <v>9.8655065239401166E-3</v>
      </c>
      <c r="H143" s="2">
        <f t="shared" si="14"/>
        <v>3.6581800445881517E-2</v>
      </c>
      <c r="I143" s="2">
        <f t="shared" si="14"/>
        <v>7.2359653416366881E-2</v>
      </c>
      <c r="J143" s="2">
        <f t="shared" si="14"/>
        <v>0.10608141770135875</v>
      </c>
      <c r="K143" s="2">
        <f t="shared" si="14"/>
        <v>0.10616518580178956</v>
      </c>
      <c r="L143" s="2">
        <f t="shared" si="14"/>
        <v>6.2648087161092492E-2</v>
      </c>
      <c r="M143" s="2">
        <f t="shared" si="14"/>
        <v>5.1857394391780179E-2</v>
      </c>
      <c r="N143" s="2">
        <f t="shared" si="14"/>
        <v>4.6225250766655374E-2</v>
      </c>
      <c r="O143" s="2">
        <f t="shared" si="14"/>
        <v>1.5719417645686583E-3</v>
      </c>
    </row>
    <row r="144" spans="1:15" x14ac:dyDescent="0.25">
      <c r="A144">
        <f t="shared" si="13"/>
        <v>3.0199517204020165</v>
      </c>
      <c r="B144">
        <v>350</v>
      </c>
      <c r="C144">
        <f t="shared" si="10"/>
        <v>4</v>
      </c>
      <c r="D144" s="2">
        <f t="shared" si="14"/>
        <v>3.9302838433999605E-4</v>
      </c>
      <c r="E144" s="2">
        <f t="shared" si="14"/>
        <v>8.9618598444851161E-4</v>
      </c>
      <c r="F144" s="2">
        <f t="shared" si="14"/>
        <v>2.3153986124488939E-3</v>
      </c>
      <c r="G144" s="2">
        <f t="shared" si="14"/>
        <v>7.797717459729508E-3</v>
      </c>
      <c r="H144" s="2">
        <f t="shared" si="14"/>
        <v>2.8626089275146267E-2</v>
      </c>
      <c r="I144" s="2">
        <f t="shared" si="14"/>
        <v>5.6041322986396865E-2</v>
      </c>
      <c r="J144" s="2">
        <f t="shared" si="14"/>
        <v>8.1527508194000342E-2</v>
      </c>
      <c r="K144" s="2">
        <f t="shared" si="14"/>
        <v>8.0096596734505587E-2</v>
      </c>
      <c r="L144" s="2">
        <f t="shared" si="14"/>
        <v>4.6844345916828282E-2</v>
      </c>
      <c r="M144" s="2">
        <f t="shared" si="14"/>
        <v>3.9063686094265665E-2</v>
      </c>
      <c r="N144" s="2">
        <f t="shared" si="14"/>
        <v>3.4993220724090605E-2</v>
      </c>
      <c r="O144" s="2">
        <f t="shared" si="14"/>
        <v>1.2056772715459223E-3</v>
      </c>
    </row>
    <row r="145" spans="1:15" x14ac:dyDescent="0.25">
      <c r="A145">
        <f t="shared" si="13"/>
        <v>3.0199517204020165</v>
      </c>
      <c r="B145">
        <v>400</v>
      </c>
      <c r="C145">
        <f t="shared" si="10"/>
        <v>4</v>
      </c>
      <c r="D145" s="2">
        <f t="shared" si="14"/>
        <v>3.2488735057012864E-4</v>
      </c>
      <c r="E145" s="2">
        <f t="shared" si="14"/>
        <v>7.3873603271366081E-4</v>
      </c>
      <c r="F145" s="2">
        <f t="shared" si="14"/>
        <v>1.9195984677685338E-3</v>
      </c>
      <c r="G145" s="2">
        <f t="shared" si="14"/>
        <v>6.3602994858384231E-3</v>
      </c>
      <c r="H145" s="2">
        <f t="shared" si="14"/>
        <v>2.314743438482177E-2</v>
      </c>
      <c r="I145" s="2">
        <f t="shared" si="14"/>
        <v>4.4912167293864255E-2</v>
      </c>
      <c r="J145" s="2">
        <f t="shared" si="14"/>
        <v>6.490234588306322E-2</v>
      </c>
      <c r="K145" s="2">
        <f t="shared" si="14"/>
        <v>6.2749708165605544E-2</v>
      </c>
      <c r="L145" s="2">
        <f t="shared" si="14"/>
        <v>3.6415939007016507E-2</v>
      </c>
      <c r="M145" s="2">
        <f t="shared" si="14"/>
        <v>3.056264850106729E-2</v>
      </c>
      <c r="N145" s="2">
        <f t="shared" si="14"/>
        <v>2.7495226550704247E-2</v>
      </c>
      <c r="O145" s="2">
        <f t="shared" si="14"/>
        <v>9.5814988935854302E-4</v>
      </c>
    </row>
    <row r="146" spans="1:15" x14ac:dyDescent="0.25">
      <c r="A146">
        <f t="shared" si="13"/>
        <v>3.0199517204020165</v>
      </c>
      <c r="B146">
        <v>450</v>
      </c>
      <c r="C146">
        <f t="shared" si="10"/>
        <v>4</v>
      </c>
      <c r="D146" s="2">
        <f t="shared" si="14"/>
        <v>2.7465847836739393E-4</v>
      </c>
      <c r="E146" s="2">
        <f t="shared" si="14"/>
        <v>6.2298177463594403E-4</v>
      </c>
      <c r="F146" s="2">
        <f t="shared" si="14"/>
        <v>1.6270312715187831E-3</v>
      </c>
      <c r="G146" s="2">
        <f t="shared" si="14"/>
        <v>5.3140150537648451E-3</v>
      </c>
      <c r="H146" s="2">
        <f t="shared" si="14"/>
        <v>1.9192136831366346E-2</v>
      </c>
      <c r="I146" s="2">
        <f t="shared" si="14"/>
        <v>3.6945150295803475E-2</v>
      </c>
      <c r="J146" s="2">
        <f t="shared" si="14"/>
        <v>5.3075772387785783E-2</v>
      </c>
      <c r="K146" s="2">
        <f t="shared" si="14"/>
        <v>5.0595238536378602E-2</v>
      </c>
      <c r="L146" s="2">
        <f t="shared" si="14"/>
        <v>2.9162365900763248E-2</v>
      </c>
      <c r="M146" s="2">
        <f t="shared" si="14"/>
        <v>2.4613729577315207E-2</v>
      </c>
      <c r="N146" s="2">
        <f t="shared" si="14"/>
        <v>2.2226984069162674E-2</v>
      </c>
      <c r="O146" s="2">
        <f t="shared" si="14"/>
        <v>7.8235602807265239E-4</v>
      </c>
    </row>
    <row r="147" spans="1:15" x14ac:dyDescent="0.25">
      <c r="A147">
        <f t="shared" si="13"/>
        <v>3.0199517204020165</v>
      </c>
      <c r="B147">
        <v>500</v>
      </c>
      <c r="C147">
        <f t="shared" si="10"/>
        <v>4</v>
      </c>
      <c r="D147" s="2">
        <f t="shared" si="14"/>
        <v>2.3634448777999642E-4</v>
      </c>
      <c r="E147" s="2">
        <f t="shared" si="14"/>
        <v>5.3489303313713381E-4</v>
      </c>
      <c r="F147" s="2">
        <f t="shared" si="14"/>
        <v>1.4033144337387597E-3</v>
      </c>
      <c r="G147" s="2">
        <f t="shared" si="14"/>
        <v>4.524803098767103E-3</v>
      </c>
      <c r="H147" s="2">
        <f t="shared" si="14"/>
        <v>1.6230284029183438E-2</v>
      </c>
      <c r="I147" s="2">
        <f t="shared" si="14"/>
        <v>3.1023771926232149E-2</v>
      </c>
      <c r="J147" s="2">
        <f t="shared" si="14"/>
        <v>4.4334896884333737E-2</v>
      </c>
      <c r="K147" s="2">
        <f t="shared" si="14"/>
        <v>4.1731918600643604E-2</v>
      </c>
      <c r="L147" s="2">
        <f t="shared" si="14"/>
        <v>2.3907140392608571E-2</v>
      </c>
      <c r="M147" s="2">
        <f t="shared" si="14"/>
        <v>2.0280496000883073E-2</v>
      </c>
      <c r="N147" s="2">
        <f t="shared" si="14"/>
        <v>1.8375783522537083E-2</v>
      </c>
      <c r="O147" s="2">
        <f t="shared" si="14"/>
        <v>6.5261791236297247E-4</v>
      </c>
    </row>
    <row r="148" spans="1:15" x14ac:dyDescent="0.25">
      <c r="A148">
        <f t="shared" si="13"/>
        <v>3.0199517204020165</v>
      </c>
      <c r="B148">
        <v>600</v>
      </c>
      <c r="C148">
        <f t="shared" si="10"/>
        <v>4</v>
      </c>
      <c r="D148" s="2">
        <f t="shared" si="14"/>
        <v>1.8223696434901328E-4</v>
      </c>
      <c r="E148" s="2">
        <f t="shared" si="14"/>
        <v>4.1086124768470266E-4</v>
      </c>
      <c r="F148" s="2">
        <f t="shared" si="14"/>
        <v>1.0863954072983101E-3</v>
      </c>
      <c r="G148" s="2">
        <f t="shared" si="14"/>
        <v>3.4258851325854327E-3</v>
      </c>
      <c r="H148" s="2">
        <f t="shared" si="14"/>
        <v>1.2143744142257246E-2</v>
      </c>
      <c r="I148" s="2">
        <f t="shared" si="14"/>
        <v>2.2930636300808695E-2</v>
      </c>
      <c r="J148" s="2">
        <f t="shared" si="14"/>
        <v>3.2471942444438143E-2</v>
      </c>
      <c r="K148" s="2">
        <f t="shared" si="14"/>
        <v>2.9904012003607983E-2</v>
      </c>
      <c r="L148" s="2">
        <f t="shared" si="14"/>
        <v>1.6951040705692415E-2</v>
      </c>
      <c r="M148" s="2">
        <f t="shared" si="14"/>
        <v>1.4506007272214161E-2</v>
      </c>
      <c r="N148" s="2">
        <f t="shared" si="14"/>
        <v>1.322053124483564E-2</v>
      </c>
      <c r="O148" s="2">
        <f t="shared" si="14"/>
        <v>4.7686146729801509E-4</v>
      </c>
    </row>
    <row r="149" spans="1:15" x14ac:dyDescent="0.25">
      <c r="A149">
        <f t="shared" si="13"/>
        <v>3.7583740428844421</v>
      </c>
      <c r="B149">
        <v>1</v>
      </c>
      <c r="C149">
        <f>C102+0.5</f>
        <v>4.5</v>
      </c>
      <c r="D149" s="2">
        <f t="shared" si="14"/>
        <v>0.92081313423600364</v>
      </c>
      <c r="E149" s="2">
        <f t="shared" si="14"/>
        <v>2.2481334659071979</v>
      </c>
      <c r="F149" s="2">
        <f t="shared" si="14"/>
        <v>4.9146067536961251</v>
      </c>
      <c r="G149" s="2">
        <f t="shared" si="14"/>
        <v>27.158557377953674</v>
      </c>
      <c r="H149" s="2">
        <f t="shared" si="14"/>
        <v>121.30920227377155</v>
      </c>
      <c r="I149" s="2">
        <f t="shared" si="14"/>
        <v>287.85487595957642</v>
      </c>
      <c r="J149" s="2">
        <f t="shared" si="14"/>
        <v>493.80551531079931</v>
      </c>
      <c r="K149" s="2">
        <f t="shared" si="14"/>
        <v>777.22823008811076</v>
      </c>
      <c r="L149" s="2">
        <f t="shared" si="14"/>
        <v>584.26798220491742</v>
      </c>
      <c r="M149" s="2">
        <f t="shared" si="14"/>
        <v>400.45160221088287</v>
      </c>
      <c r="N149" s="2">
        <f t="shared" si="14"/>
        <v>313.23864326765448</v>
      </c>
      <c r="O149" s="2">
        <f t="shared" si="14"/>
        <v>8.4069380314428361</v>
      </c>
    </row>
    <row r="150" spans="1:15" x14ac:dyDescent="0.25">
      <c r="A150">
        <f t="shared" si="13"/>
        <v>3.7583740428844421</v>
      </c>
      <c r="B150">
        <v>1.5</v>
      </c>
      <c r="C150">
        <f>C149</f>
        <v>4.5</v>
      </c>
      <c r="D150" s="2">
        <f t="shared" si="14"/>
        <v>0.87012896807523721</v>
      </c>
      <c r="E150" s="2">
        <f t="shared" si="14"/>
        <v>2.1226193501189354</v>
      </c>
      <c r="F150" s="2">
        <f t="shared" si="14"/>
        <v>4.6481510332708309</v>
      </c>
      <c r="G150" s="2">
        <f t="shared" si="14"/>
        <v>25.561984313330214</v>
      </c>
      <c r="H150" s="2">
        <f t="shared" si="14"/>
        <v>113.88351099439981</v>
      </c>
      <c r="I150" s="2">
        <f t="shared" si="14"/>
        <v>269.51655105532006</v>
      </c>
      <c r="J150" s="2">
        <f t="shared" si="14"/>
        <v>461.4298214025651</v>
      </c>
      <c r="K150" s="2">
        <f t="shared" si="14"/>
        <v>722.81837242298297</v>
      </c>
      <c r="L150" s="2">
        <f t="shared" si="14"/>
        <v>542.1165128862358</v>
      </c>
      <c r="M150" s="2">
        <f t="shared" si="14"/>
        <v>372.27016047267745</v>
      </c>
      <c r="N150" s="2">
        <f t="shared" si="14"/>
        <v>291.5649311752174</v>
      </c>
      <c r="O150" s="2">
        <f t="shared" si="14"/>
        <v>7.8516949009162831</v>
      </c>
    </row>
    <row r="151" spans="1:15" x14ac:dyDescent="0.25">
      <c r="A151">
        <f t="shared" si="13"/>
        <v>3.7583740428844421</v>
      </c>
      <c r="B151">
        <v>2</v>
      </c>
      <c r="C151">
        <f t="shared" ref="C151:C195" si="15">C150</f>
        <v>4.5</v>
      </c>
      <c r="D151" s="2">
        <f t="shared" si="14"/>
        <v>0.80936302651819192</v>
      </c>
      <c r="E151" s="2">
        <f t="shared" si="14"/>
        <v>1.972281256160836</v>
      </c>
      <c r="F151" s="2">
        <f t="shared" si="14"/>
        <v>4.3283763768461432</v>
      </c>
      <c r="G151" s="2">
        <f t="shared" si="14"/>
        <v>23.656446598021034</v>
      </c>
      <c r="H151" s="2">
        <f t="shared" si="14"/>
        <v>105.04676501357778</v>
      </c>
      <c r="I151" s="2">
        <f t="shared" si="14"/>
        <v>247.75935838906102</v>
      </c>
      <c r="J151" s="2">
        <f t="shared" si="14"/>
        <v>423.10474163734278</v>
      </c>
      <c r="K151" s="2">
        <f t="shared" si="14"/>
        <v>658.75765016827575</v>
      </c>
      <c r="L151" s="2">
        <f t="shared" si="14"/>
        <v>492.61808134402906</v>
      </c>
      <c r="M151" s="2">
        <f t="shared" si="14"/>
        <v>339.10503380988814</v>
      </c>
      <c r="N151" s="2">
        <f t="shared" si="14"/>
        <v>266.02155566967815</v>
      </c>
      <c r="O151" s="2">
        <f t="shared" si="14"/>
        <v>7.1948049838737784</v>
      </c>
    </row>
    <row r="152" spans="1:15" x14ac:dyDescent="0.25">
      <c r="A152">
        <f t="shared" si="13"/>
        <v>3.7583740428844421</v>
      </c>
      <c r="B152">
        <v>2.5</v>
      </c>
      <c r="C152">
        <f t="shared" si="15"/>
        <v>4.5</v>
      </c>
      <c r="D152" s="2">
        <f t="shared" si="14"/>
        <v>0.74457713067013309</v>
      </c>
      <c r="E152" s="2">
        <f t="shared" si="14"/>
        <v>1.8121810469144939</v>
      </c>
      <c r="F152" s="2">
        <f t="shared" si="14"/>
        <v>3.9870378151732626</v>
      </c>
      <c r="G152" s="2">
        <f t="shared" si="14"/>
        <v>21.635897332320869</v>
      </c>
      <c r="H152" s="2">
        <f t="shared" si="14"/>
        <v>95.709815555139087</v>
      </c>
      <c r="I152" s="2">
        <f t="shared" si="14"/>
        <v>224.85442623107394</v>
      </c>
      <c r="J152" s="2">
        <f t="shared" si="14"/>
        <v>382.86776273592386</v>
      </c>
      <c r="K152" s="2">
        <f t="shared" si="14"/>
        <v>591.93969354593628</v>
      </c>
      <c r="L152" s="2">
        <f t="shared" si="14"/>
        <v>441.15215019705187</v>
      </c>
      <c r="M152" s="2">
        <f t="shared" si="14"/>
        <v>304.53129914537243</v>
      </c>
      <c r="N152" s="2">
        <f t="shared" si="14"/>
        <v>239.34679982349002</v>
      </c>
      <c r="O152" s="2">
        <f t="shared" si="14"/>
        <v>6.5056338097502904</v>
      </c>
    </row>
    <row r="153" spans="1:15" x14ac:dyDescent="0.25">
      <c r="A153">
        <f t="shared" si="13"/>
        <v>3.7583740428844421</v>
      </c>
      <c r="B153">
        <v>3</v>
      </c>
      <c r="C153">
        <f t="shared" si="15"/>
        <v>4.5</v>
      </c>
      <c r="D153" s="2">
        <f t="shared" ref="D153:O168" si="16">10^(D$2+D$3*$C153+D$4*$C153^2+D$5*LOG(SQRT($B153^2+$A153^2))+D$6*$B153)</f>
        <v>0.68030974353034024</v>
      </c>
      <c r="E153" s="2">
        <f t="shared" si="16"/>
        <v>1.6535649522775782</v>
      </c>
      <c r="F153" s="2">
        <f t="shared" si="16"/>
        <v>3.6479776406925484</v>
      </c>
      <c r="G153" s="2">
        <f t="shared" si="16"/>
        <v>19.643675507513152</v>
      </c>
      <c r="H153" s="2">
        <f t="shared" si="16"/>
        <v>86.540094616391613</v>
      </c>
      <c r="I153" s="2">
        <f t="shared" si="16"/>
        <v>202.4512166954251</v>
      </c>
      <c r="J153" s="2">
        <f t="shared" si="16"/>
        <v>343.63166098619706</v>
      </c>
      <c r="K153" s="2">
        <f t="shared" si="16"/>
        <v>527.25759432730479</v>
      </c>
      <c r="L153" s="2">
        <f t="shared" si="16"/>
        <v>391.506763207684</v>
      </c>
      <c r="M153" s="2">
        <f t="shared" si="16"/>
        <v>271.08307279463696</v>
      </c>
      <c r="N153" s="2">
        <f t="shared" si="16"/>
        <v>213.49013925826253</v>
      </c>
      <c r="O153" s="2">
        <f t="shared" si="16"/>
        <v>5.8341366100035534</v>
      </c>
    </row>
    <row r="154" spans="1:15" x14ac:dyDescent="0.25">
      <c r="A154">
        <f t="shared" si="13"/>
        <v>3.7583740428844421</v>
      </c>
      <c r="B154">
        <v>4</v>
      </c>
      <c r="C154">
        <f t="shared" si="15"/>
        <v>4.5</v>
      </c>
      <c r="D154" s="2">
        <f t="shared" si="16"/>
        <v>0.56340818271899185</v>
      </c>
      <c r="E154" s="2">
        <f t="shared" si="16"/>
        <v>1.3656262598377207</v>
      </c>
      <c r="F154" s="2">
        <f t="shared" si="16"/>
        <v>3.0299252013574169</v>
      </c>
      <c r="G154" s="2">
        <f t="shared" si="16"/>
        <v>16.054508958134459</v>
      </c>
      <c r="H154" s="2">
        <f t="shared" si="16"/>
        <v>70.122795555064684</v>
      </c>
      <c r="I154" s="2">
        <f t="shared" si="16"/>
        <v>162.59791934181391</v>
      </c>
      <c r="J154" s="2">
        <f t="shared" si="16"/>
        <v>274.16794207417496</v>
      </c>
      <c r="K154" s="2">
        <f t="shared" si="16"/>
        <v>414.05279833281645</v>
      </c>
      <c r="L154" s="2">
        <f t="shared" si="16"/>
        <v>305.09963111035955</v>
      </c>
      <c r="M154" s="2">
        <f t="shared" si="16"/>
        <v>212.59892381807663</v>
      </c>
      <c r="N154" s="2">
        <f t="shared" si="16"/>
        <v>168.1411375439105</v>
      </c>
      <c r="O154" s="2">
        <f t="shared" si="16"/>
        <v>4.6467960462929057</v>
      </c>
    </row>
    <row r="155" spans="1:15" x14ac:dyDescent="0.25">
      <c r="A155">
        <f t="shared" si="13"/>
        <v>3.7583740428844421</v>
      </c>
      <c r="B155">
        <v>5</v>
      </c>
      <c r="C155">
        <f t="shared" si="15"/>
        <v>4.5</v>
      </c>
      <c r="D155" s="2">
        <f t="shared" si="16"/>
        <v>0.46760492494822747</v>
      </c>
      <c r="E155" s="2">
        <f t="shared" si="16"/>
        <v>1.1303052952517691</v>
      </c>
      <c r="F155" s="2">
        <f t="shared" si="16"/>
        <v>2.5219508611470456</v>
      </c>
      <c r="G155" s="2">
        <f t="shared" si="16"/>
        <v>13.1515412274747</v>
      </c>
      <c r="H155" s="2">
        <f t="shared" si="16"/>
        <v>56.957280988255178</v>
      </c>
      <c r="I155" s="2">
        <f t="shared" si="16"/>
        <v>130.9187615998884</v>
      </c>
      <c r="J155" s="2">
        <f t="shared" si="16"/>
        <v>219.31353018427362</v>
      </c>
      <c r="K155" s="2">
        <f t="shared" si="16"/>
        <v>326.05653913252098</v>
      </c>
      <c r="L155" s="2">
        <f t="shared" si="16"/>
        <v>238.44412011869574</v>
      </c>
      <c r="M155" s="2">
        <f t="shared" si="16"/>
        <v>167.19782434792418</v>
      </c>
      <c r="N155" s="2">
        <f t="shared" si="16"/>
        <v>132.78834501976354</v>
      </c>
      <c r="O155" s="2">
        <f t="shared" si="16"/>
        <v>3.7107734891853577</v>
      </c>
    </row>
    <row r="156" spans="1:15" x14ac:dyDescent="0.25">
      <c r="A156">
        <f t="shared" si="13"/>
        <v>3.7583740428844421</v>
      </c>
      <c r="B156">
        <v>6</v>
      </c>
      <c r="C156">
        <f t="shared" si="15"/>
        <v>4.5</v>
      </c>
      <c r="D156" s="2">
        <f t="shared" si="16"/>
        <v>0.39188704219397896</v>
      </c>
      <c r="E156" s="2">
        <f t="shared" si="16"/>
        <v>0.94481721668625973</v>
      </c>
      <c r="F156" s="2">
        <f t="shared" si="16"/>
        <v>2.1193468452913895</v>
      </c>
      <c r="G156" s="2">
        <f t="shared" si="16"/>
        <v>10.886255469843521</v>
      </c>
      <c r="H156" s="2">
        <f t="shared" si="16"/>
        <v>46.768576185055274</v>
      </c>
      <c r="I156" s="2">
        <f t="shared" si="16"/>
        <v>106.61104924860602</v>
      </c>
      <c r="J156" s="2">
        <f t="shared" si="16"/>
        <v>177.49077129632155</v>
      </c>
      <c r="K156" s="2">
        <f t="shared" si="16"/>
        <v>259.98441725781203</v>
      </c>
      <c r="L156" s="2">
        <f t="shared" si="16"/>
        <v>188.76464116909872</v>
      </c>
      <c r="M156" s="2">
        <f t="shared" si="16"/>
        <v>133.15179643504743</v>
      </c>
      <c r="N156" s="2">
        <f t="shared" si="16"/>
        <v>106.1690551490576</v>
      </c>
      <c r="O156" s="2">
        <f t="shared" si="16"/>
        <v>2.9983021902690461</v>
      </c>
    </row>
    <row r="157" spans="1:15" x14ac:dyDescent="0.25">
      <c r="A157">
        <f t="shared" si="13"/>
        <v>3.7583740428844421</v>
      </c>
      <c r="B157">
        <v>7</v>
      </c>
      <c r="C157">
        <f t="shared" si="15"/>
        <v>4.5</v>
      </c>
      <c r="D157" s="2">
        <f t="shared" si="16"/>
        <v>0.33247314104254272</v>
      </c>
      <c r="E157" s="2">
        <f t="shared" si="16"/>
        <v>0.79963523895340582</v>
      </c>
      <c r="F157" s="2">
        <f t="shared" si="16"/>
        <v>1.8025997651229608</v>
      </c>
      <c r="G157" s="2">
        <f t="shared" si="16"/>
        <v>9.129917805874662</v>
      </c>
      <c r="H157" s="2">
        <f t="shared" si="16"/>
        <v>38.930298935044767</v>
      </c>
      <c r="I157" s="2">
        <f t="shared" si="16"/>
        <v>88.060451012968215</v>
      </c>
      <c r="J157" s="2">
        <f t="shared" si="16"/>
        <v>145.7641773943817</v>
      </c>
      <c r="K157" s="2">
        <f t="shared" si="16"/>
        <v>210.57827688061084</v>
      </c>
      <c r="L157" s="2">
        <f t="shared" si="16"/>
        <v>151.87372757819517</v>
      </c>
      <c r="M157" s="2">
        <f t="shared" si="16"/>
        <v>107.72401898013636</v>
      </c>
      <c r="N157" s="2">
        <f t="shared" si="16"/>
        <v>86.211621062512734</v>
      </c>
      <c r="O157" s="2">
        <f t="shared" si="16"/>
        <v>2.4586656867691805</v>
      </c>
    </row>
    <row r="158" spans="1:15" x14ac:dyDescent="0.25">
      <c r="A158">
        <f t="shared" si="13"/>
        <v>3.7583740428844421</v>
      </c>
      <c r="B158">
        <v>8</v>
      </c>
      <c r="C158">
        <f t="shared" si="15"/>
        <v>4.5</v>
      </c>
      <c r="D158" s="2">
        <f t="shared" si="16"/>
        <v>0.28558883199213886</v>
      </c>
      <c r="E158" s="2">
        <f t="shared" si="16"/>
        <v>0.68533735328367451</v>
      </c>
      <c r="F158" s="2">
        <f t="shared" si="16"/>
        <v>1.552038297565463</v>
      </c>
      <c r="G158" s="2">
        <f t="shared" si="16"/>
        <v>7.7592923344017679</v>
      </c>
      <c r="H158" s="2">
        <f t="shared" si="16"/>
        <v>32.857451125919674</v>
      </c>
      <c r="I158" s="2">
        <f t="shared" si="16"/>
        <v>73.794727715136503</v>
      </c>
      <c r="J158" s="2">
        <f t="shared" si="16"/>
        <v>121.50119005816491</v>
      </c>
      <c r="K158" s="2">
        <f t="shared" si="16"/>
        <v>173.29578698602782</v>
      </c>
      <c r="L158" s="2">
        <f t="shared" si="16"/>
        <v>124.2144249827074</v>
      </c>
      <c r="M158" s="2">
        <f t="shared" si="16"/>
        <v>88.557234154835484</v>
      </c>
      <c r="N158" s="2">
        <f t="shared" si="16"/>
        <v>71.114591215885866</v>
      </c>
      <c r="O158" s="2">
        <f t="shared" si="16"/>
        <v>2.0465736723065078</v>
      </c>
    </row>
    <row r="159" spans="1:15" x14ac:dyDescent="0.25">
      <c r="A159">
        <f t="shared" si="13"/>
        <v>3.7583740428844421</v>
      </c>
      <c r="B159">
        <v>9</v>
      </c>
      <c r="C159">
        <f t="shared" si="15"/>
        <v>4.5</v>
      </c>
      <c r="D159" s="2">
        <f t="shared" si="16"/>
        <v>0.24818565637005391</v>
      </c>
      <c r="E159" s="2">
        <f t="shared" si="16"/>
        <v>0.59434972522513863</v>
      </c>
      <c r="F159" s="2">
        <f t="shared" si="16"/>
        <v>1.3516941633909436</v>
      </c>
      <c r="G159" s="2">
        <f t="shared" si="16"/>
        <v>6.6770151109533966</v>
      </c>
      <c r="H159" s="2">
        <f t="shared" si="16"/>
        <v>28.094106642173703</v>
      </c>
      <c r="I159" s="2">
        <f t="shared" si="16"/>
        <v>62.68192100415817</v>
      </c>
      <c r="J159" s="2">
        <f t="shared" si="16"/>
        <v>102.69750392965165</v>
      </c>
      <c r="K159" s="2">
        <f t="shared" si="16"/>
        <v>144.75617707710433</v>
      </c>
      <c r="L159" s="2">
        <f t="shared" si="16"/>
        <v>103.16716822260364</v>
      </c>
      <c r="M159" s="2">
        <f t="shared" si="16"/>
        <v>73.90020161036675</v>
      </c>
      <c r="N159" s="2">
        <f t="shared" si="16"/>
        <v>59.531711078687302</v>
      </c>
      <c r="O159" s="2">
        <f t="shared" si="16"/>
        <v>1.7276308941812271</v>
      </c>
    </row>
    <row r="160" spans="1:15" x14ac:dyDescent="0.25">
      <c r="A160">
        <f t="shared" si="13"/>
        <v>3.7583740428844421</v>
      </c>
      <c r="B160">
        <v>10</v>
      </c>
      <c r="C160">
        <f t="shared" si="15"/>
        <v>4.5</v>
      </c>
      <c r="D160" s="2">
        <f t="shared" si="16"/>
        <v>0.21796586114727343</v>
      </c>
      <c r="E160" s="2">
        <f t="shared" si="16"/>
        <v>0.52098289458379488</v>
      </c>
      <c r="F160" s="2">
        <f t="shared" si="16"/>
        <v>1.1894883204503608</v>
      </c>
      <c r="G160" s="2">
        <f t="shared" si="16"/>
        <v>5.8108527013202513</v>
      </c>
      <c r="H160" s="2">
        <f t="shared" si="16"/>
        <v>24.305381632568483</v>
      </c>
      <c r="I160" s="2">
        <f t="shared" si="16"/>
        <v>53.898929571998039</v>
      </c>
      <c r="J160" s="2">
        <f t="shared" si="16"/>
        <v>87.906418182969858</v>
      </c>
      <c r="K160" s="2">
        <f t="shared" si="16"/>
        <v>122.56110040492388</v>
      </c>
      <c r="L160" s="2">
        <f t="shared" si="16"/>
        <v>86.888753563171036</v>
      </c>
      <c r="M160" s="2">
        <f t="shared" si="16"/>
        <v>62.512337769619968</v>
      </c>
      <c r="N160" s="2">
        <f t="shared" si="16"/>
        <v>50.504939592374804</v>
      </c>
      <c r="O160" s="2">
        <f t="shared" si="16"/>
        <v>1.4770581738616293</v>
      </c>
    </row>
    <row r="161" spans="1:15" x14ac:dyDescent="0.25">
      <c r="A161">
        <f t="shared" si="13"/>
        <v>3.7583740428844421</v>
      </c>
      <c r="B161">
        <v>12</v>
      </c>
      <c r="C161">
        <f t="shared" si="15"/>
        <v>4.5</v>
      </c>
      <c r="D161" s="2">
        <f t="shared" si="16"/>
        <v>0.17274833921763716</v>
      </c>
      <c r="E161" s="2">
        <f t="shared" si="16"/>
        <v>0.41149244343847285</v>
      </c>
      <c r="F161" s="2">
        <f t="shared" si="16"/>
        <v>0.94611384560737033</v>
      </c>
      <c r="G161" s="2">
        <f t="shared" si="16"/>
        <v>4.5308981764609548</v>
      </c>
      <c r="H161" s="2">
        <f t="shared" si="16"/>
        <v>18.75185565505306</v>
      </c>
      <c r="I161" s="2">
        <f t="shared" si="16"/>
        <v>41.131798419231096</v>
      </c>
      <c r="J161" s="2">
        <f t="shared" si="16"/>
        <v>66.53921293669724</v>
      </c>
      <c r="K161" s="2">
        <f t="shared" si="16"/>
        <v>90.9730102024172</v>
      </c>
      <c r="L161" s="2">
        <f t="shared" si="16"/>
        <v>63.88759206182862</v>
      </c>
      <c r="M161" s="2">
        <f t="shared" si="16"/>
        <v>46.32522714447024</v>
      </c>
      <c r="N161" s="2">
        <f t="shared" si="16"/>
        <v>37.622840600941338</v>
      </c>
      <c r="O161" s="2">
        <f t="shared" si="16"/>
        <v>1.1156658745213111</v>
      </c>
    </row>
    <row r="162" spans="1:15" x14ac:dyDescent="0.25">
      <c r="A162">
        <f t="shared" si="13"/>
        <v>3.7583740428844421</v>
      </c>
      <c r="B162">
        <v>14</v>
      </c>
      <c r="C162">
        <f t="shared" si="15"/>
        <v>4.5</v>
      </c>
      <c r="D162" s="2">
        <f t="shared" si="16"/>
        <v>0.14105056423214862</v>
      </c>
      <c r="E162" s="2">
        <f t="shared" si="16"/>
        <v>0.3349857272964612</v>
      </c>
      <c r="F162" s="2">
        <f t="shared" si="16"/>
        <v>0.7749302090451452</v>
      </c>
      <c r="G162" s="2">
        <f t="shared" si="16"/>
        <v>3.6472992945405727</v>
      </c>
      <c r="H162" s="2">
        <f t="shared" si="16"/>
        <v>14.95609969099662</v>
      </c>
      <c r="I162" s="2">
        <f t="shared" si="16"/>
        <v>32.494908730100619</v>
      </c>
      <c r="J162" s="2">
        <f t="shared" si="16"/>
        <v>52.194934740456503</v>
      </c>
      <c r="K162" s="2">
        <f t="shared" si="16"/>
        <v>70.154357051821236</v>
      </c>
      <c r="L162" s="2">
        <f t="shared" si="16"/>
        <v>48.862735007625147</v>
      </c>
      <c r="M162" s="2">
        <f t="shared" si="16"/>
        <v>35.673215407548852</v>
      </c>
      <c r="N162" s="2">
        <f t="shared" si="16"/>
        <v>29.103948438000781</v>
      </c>
      <c r="O162" s="2">
        <f t="shared" si="16"/>
        <v>0.87353889823064534</v>
      </c>
    </row>
    <row r="163" spans="1:15" x14ac:dyDescent="0.25">
      <c r="A163">
        <f t="shared" si="13"/>
        <v>3.7583740428844421</v>
      </c>
      <c r="B163">
        <v>16</v>
      </c>
      <c r="C163">
        <f t="shared" si="15"/>
        <v>4.5</v>
      </c>
      <c r="D163" s="2">
        <f t="shared" si="16"/>
        <v>0.11792228379420855</v>
      </c>
      <c r="E163" s="2">
        <f t="shared" si="16"/>
        <v>0.27931994318163689</v>
      </c>
      <c r="F163" s="2">
        <f t="shared" si="16"/>
        <v>0.6496562198550202</v>
      </c>
      <c r="G163" s="2">
        <f t="shared" si="16"/>
        <v>3.0111896734060437</v>
      </c>
      <c r="H163" s="2">
        <f t="shared" si="16"/>
        <v>12.247282552734649</v>
      </c>
      <c r="I163" s="2">
        <f t="shared" si="16"/>
        <v>26.386530949883674</v>
      </c>
      <c r="J163" s="2">
        <f t="shared" si="16"/>
        <v>42.11804094740225</v>
      </c>
      <c r="K163" s="2">
        <f t="shared" si="16"/>
        <v>55.763399205581386</v>
      </c>
      <c r="L163" s="2">
        <f t="shared" si="16"/>
        <v>38.557497876843961</v>
      </c>
      <c r="M163" s="2">
        <f t="shared" si="16"/>
        <v>28.319880245567433</v>
      </c>
      <c r="N163" s="2">
        <f t="shared" si="16"/>
        <v>23.197781777211077</v>
      </c>
      <c r="O163" s="2">
        <f t="shared" si="16"/>
        <v>0.70374121663944689</v>
      </c>
    </row>
    <row r="164" spans="1:15" x14ac:dyDescent="0.25">
      <c r="A164">
        <f t="shared" si="13"/>
        <v>3.7583740428844421</v>
      </c>
      <c r="B164">
        <v>18</v>
      </c>
      <c r="C164">
        <f t="shared" si="15"/>
        <v>4.5</v>
      </c>
      <c r="D164" s="2">
        <f t="shared" si="16"/>
        <v>0.10047766959004774</v>
      </c>
      <c r="E164" s="2">
        <f t="shared" si="16"/>
        <v>0.23743882654035997</v>
      </c>
      <c r="F164" s="2">
        <f t="shared" si="16"/>
        <v>0.55491940148906072</v>
      </c>
      <c r="G164" s="2">
        <f t="shared" si="16"/>
        <v>2.5370917059190186</v>
      </c>
      <c r="H164" s="2">
        <f t="shared" si="16"/>
        <v>10.243978025736581</v>
      </c>
      <c r="I164" s="2">
        <f t="shared" si="16"/>
        <v>21.905064337216768</v>
      </c>
      <c r="J164" s="2">
        <f t="shared" si="16"/>
        <v>34.769031139035874</v>
      </c>
      <c r="K164" s="2">
        <f t="shared" si="16"/>
        <v>45.417468440520899</v>
      </c>
      <c r="L164" s="2">
        <f t="shared" si="16"/>
        <v>31.200005308118726</v>
      </c>
      <c r="M164" s="2">
        <f t="shared" si="16"/>
        <v>23.039737900627216</v>
      </c>
      <c r="N164" s="2">
        <f t="shared" si="16"/>
        <v>18.940558395387992</v>
      </c>
      <c r="O164" s="2">
        <f t="shared" si="16"/>
        <v>0.58010095908726589</v>
      </c>
    </row>
    <row r="165" spans="1:15" x14ac:dyDescent="0.25">
      <c r="A165">
        <f t="shared" si="13"/>
        <v>3.7583740428844421</v>
      </c>
      <c r="B165">
        <v>20</v>
      </c>
      <c r="C165">
        <f t="shared" si="15"/>
        <v>4.5</v>
      </c>
      <c r="D165" s="2">
        <f t="shared" si="16"/>
        <v>8.69534856963953E-2</v>
      </c>
      <c r="E165" s="2">
        <f t="shared" si="16"/>
        <v>0.20504284157451078</v>
      </c>
      <c r="F165" s="2">
        <f t="shared" si="16"/>
        <v>0.48130009398068402</v>
      </c>
      <c r="G165" s="2">
        <f t="shared" si="16"/>
        <v>2.173456257397425</v>
      </c>
      <c r="H165" s="2">
        <f t="shared" si="16"/>
        <v>8.7180954423108883</v>
      </c>
      <c r="I165" s="2">
        <f t="shared" si="16"/>
        <v>18.516022611556071</v>
      </c>
      <c r="J165" s="2">
        <f t="shared" si="16"/>
        <v>29.241147157705509</v>
      </c>
      <c r="K165" s="2">
        <f t="shared" si="16"/>
        <v>37.734751632747908</v>
      </c>
      <c r="L165" s="2">
        <f t="shared" si="16"/>
        <v>25.77031175323226</v>
      </c>
      <c r="M165" s="2">
        <f t="shared" si="16"/>
        <v>19.122991704144873</v>
      </c>
      <c r="N165" s="2">
        <f t="shared" si="16"/>
        <v>15.77175224117409</v>
      </c>
      <c r="O165" s="2">
        <f t="shared" si="16"/>
        <v>0.48722890991983009</v>
      </c>
    </row>
    <row r="166" spans="1:15" x14ac:dyDescent="0.25">
      <c r="A166">
        <f t="shared" si="13"/>
        <v>3.7583740428844421</v>
      </c>
      <c r="B166">
        <v>22</v>
      </c>
      <c r="C166">
        <f t="shared" si="15"/>
        <v>4.5</v>
      </c>
      <c r="D166" s="2">
        <f t="shared" si="16"/>
        <v>7.6225368239254562E-2</v>
      </c>
      <c r="E166" s="2">
        <f t="shared" si="16"/>
        <v>0.17939691692868379</v>
      </c>
      <c r="F166" s="2">
        <f t="shared" si="16"/>
        <v>0.42277641952690037</v>
      </c>
      <c r="G166" s="2">
        <f t="shared" si="16"/>
        <v>1.8877874639438337</v>
      </c>
      <c r="H166" s="2">
        <f t="shared" si="16"/>
        <v>7.5269163774693606</v>
      </c>
      <c r="I166" s="2">
        <f t="shared" si="16"/>
        <v>15.887524958707035</v>
      </c>
      <c r="J166" s="2">
        <f t="shared" si="16"/>
        <v>24.974556180136283</v>
      </c>
      <c r="K166" s="2">
        <f t="shared" si="16"/>
        <v>31.873698424136691</v>
      </c>
      <c r="L166" s="2">
        <f t="shared" si="16"/>
        <v>21.651332916357916</v>
      </c>
      <c r="M166" s="2">
        <f t="shared" si="16"/>
        <v>16.137853398491426</v>
      </c>
      <c r="N166" s="2">
        <f t="shared" si="16"/>
        <v>13.349136826557269</v>
      </c>
      <c r="O166" s="2">
        <f t="shared" si="16"/>
        <v>0.41563783869936671</v>
      </c>
    </row>
    <row r="167" spans="1:15" x14ac:dyDescent="0.25">
      <c r="A167">
        <f t="shared" si="13"/>
        <v>3.7583740428844421</v>
      </c>
      <c r="B167">
        <v>24</v>
      </c>
      <c r="C167">
        <f t="shared" si="15"/>
        <v>4.5</v>
      </c>
      <c r="D167" s="2">
        <f t="shared" si="16"/>
        <v>6.754896847759434E-2</v>
      </c>
      <c r="E167" s="2">
        <f t="shared" si="16"/>
        <v>0.15869429209778427</v>
      </c>
      <c r="F167" s="2">
        <f t="shared" si="16"/>
        <v>0.37535275566333681</v>
      </c>
      <c r="G167" s="2">
        <f t="shared" si="16"/>
        <v>1.6587922854629971</v>
      </c>
      <c r="H167" s="2">
        <f t="shared" si="16"/>
        <v>6.5775448414784465</v>
      </c>
      <c r="I167" s="2">
        <f t="shared" si="16"/>
        <v>13.805024566022391</v>
      </c>
      <c r="J167" s="2">
        <f t="shared" si="16"/>
        <v>21.609194402867271</v>
      </c>
      <c r="K167" s="2">
        <f t="shared" si="16"/>
        <v>27.299639945399498</v>
      </c>
      <c r="L167" s="2">
        <f t="shared" si="16"/>
        <v>18.45332092795859</v>
      </c>
      <c r="M167" s="2">
        <f t="shared" si="16"/>
        <v>13.810270900452641</v>
      </c>
      <c r="N167" s="2">
        <f t="shared" si="16"/>
        <v>11.454794606728496</v>
      </c>
      <c r="O167" s="2">
        <f t="shared" si="16"/>
        <v>0.35923400378290815</v>
      </c>
    </row>
    <row r="168" spans="1:15" x14ac:dyDescent="0.25">
      <c r="A168">
        <f t="shared" si="13"/>
        <v>3.7583740428844421</v>
      </c>
      <c r="B168">
        <v>26</v>
      </c>
      <c r="C168">
        <f t="shared" si="15"/>
        <v>4.5</v>
      </c>
      <c r="D168" s="2">
        <f t="shared" si="16"/>
        <v>6.0415216837051526E-2</v>
      </c>
      <c r="E168" s="2">
        <f t="shared" si="16"/>
        <v>0.14170171111608523</v>
      </c>
      <c r="F168" s="2">
        <f t="shared" si="16"/>
        <v>0.33629084657850938</v>
      </c>
      <c r="G168" s="2">
        <f t="shared" si="16"/>
        <v>1.4720428045172638</v>
      </c>
      <c r="H168" s="2">
        <f t="shared" si="16"/>
        <v>5.8074138883327207</v>
      </c>
      <c r="I168" s="2">
        <f t="shared" si="16"/>
        <v>12.124914671852821</v>
      </c>
      <c r="J168" s="2">
        <f t="shared" si="16"/>
        <v>18.905165823684481</v>
      </c>
      <c r="K168" s="2">
        <f t="shared" si="16"/>
        <v>23.66027626458088</v>
      </c>
      <c r="L168" s="2">
        <f t="shared" si="16"/>
        <v>15.92083712399557</v>
      </c>
      <c r="M168" s="2">
        <f t="shared" si="16"/>
        <v>11.959834537453911</v>
      </c>
      <c r="N168" s="2">
        <f t="shared" si="16"/>
        <v>9.9448450142352698</v>
      </c>
      <c r="O168" s="2">
        <f t="shared" si="16"/>
        <v>0.31396226901643659</v>
      </c>
    </row>
    <row r="169" spans="1:15" x14ac:dyDescent="0.25">
      <c r="A169">
        <f t="shared" si="13"/>
        <v>3.7583740428844421</v>
      </c>
      <c r="B169">
        <v>28</v>
      </c>
      <c r="C169">
        <f t="shared" si="15"/>
        <v>4.5</v>
      </c>
      <c r="D169" s="2">
        <f t="shared" ref="D169:O184" si="17">10^(D$2+D$3*$C169+D$4*$C169^2+D$5*LOG(SQRT($B169^2+$A169^2))+D$6*$B169)</f>
        <v>5.4465976234210657E-2</v>
      </c>
      <c r="E169" s="2">
        <f t="shared" si="17"/>
        <v>0.12755310807029638</v>
      </c>
      <c r="F169" s="2">
        <f t="shared" si="17"/>
        <v>0.30366069000011547</v>
      </c>
      <c r="G169" s="2">
        <f t="shared" si="17"/>
        <v>1.3174745551284281</v>
      </c>
      <c r="H169" s="2">
        <f t="shared" si="17"/>
        <v>5.173118476863265</v>
      </c>
      <c r="I169" s="2">
        <f t="shared" si="17"/>
        <v>10.748133261569258</v>
      </c>
      <c r="J169" s="2">
        <f t="shared" si="17"/>
        <v>16.697685022255563</v>
      </c>
      <c r="K169" s="2">
        <f t="shared" si="17"/>
        <v>20.716052230800024</v>
      </c>
      <c r="L169" s="2">
        <f t="shared" si="17"/>
        <v>13.881037736328976</v>
      </c>
      <c r="M169" s="2">
        <f t="shared" si="17"/>
        <v>10.463973755298143</v>
      </c>
      <c r="N169" s="2">
        <f t="shared" si="17"/>
        <v>8.7212709578477892</v>
      </c>
      <c r="O169" s="2">
        <f t="shared" si="17"/>
        <v>0.27704020645374122</v>
      </c>
    </row>
    <row r="170" spans="1:15" x14ac:dyDescent="0.25">
      <c r="A170">
        <f t="shared" si="13"/>
        <v>3.7583740428844421</v>
      </c>
      <c r="B170">
        <v>30</v>
      </c>
      <c r="C170">
        <f t="shared" si="15"/>
        <v>4.5</v>
      </c>
      <c r="D170" s="2">
        <f t="shared" si="17"/>
        <v>4.9443008605999934E-2</v>
      </c>
      <c r="E170" s="2">
        <f t="shared" si="17"/>
        <v>0.11562502220866702</v>
      </c>
      <c r="F170" s="2">
        <f t="shared" si="17"/>
        <v>0.27606824418100834</v>
      </c>
      <c r="G170" s="2">
        <f t="shared" si="17"/>
        <v>1.1878869232205647</v>
      </c>
      <c r="H170" s="2">
        <f t="shared" si="17"/>
        <v>4.6437615800640542</v>
      </c>
      <c r="I170" s="2">
        <f t="shared" si="17"/>
        <v>9.604532290370841</v>
      </c>
      <c r="J170" s="2">
        <f t="shared" si="17"/>
        <v>14.870517309942327</v>
      </c>
      <c r="K170" s="2">
        <f t="shared" si="17"/>
        <v>18.299563514892039</v>
      </c>
      <c r="L170" s="2">
        <f t="shared" si="17"/>
        <v>12.213680746737081</v>
      </c>
      <c r="M170" s="2">
        <f t="shared" si="17"/>
        <v>9.2371012094586664</v>
      </c>
      <c r="N170" s="2">
        <f t="shared" si="17"/>
        <v>7.7154594729529711</v>
      </c>
      <c r="O170" s="2">
        <f t="shared" si="17"/>
        <v>0.24650716065545833</v>
      </c>
    </row>
    <row r="171" spans="1:15" x14ac:dyDescent="0.25">
      <c r="A171">
        <f t="shared" si="13"/>
        <v>3.7583740428844421</v>
      </c>
      <c r="B171">
        <v>32</v>
      </c>
      <c r="C171">
        <f t="shared" si="15"/>
        <v>4.5</v>
      </c>
      <c r="D171" s="2">
        <f t="shared" si="17"/>
        <v>4.5156044017048952E-2</v>
      </c>
      <c r="E171" s="2">
        <f t="shared" si="17"/>
        <v>0.10545878530513786</v>
      </c>
      <c r="F171" s="2">
        <f t="shared" si="17"/>
        <v>0.25248474045823205</v>
      </c>
      <c r="G171" s="2">
        <f t="shared" si="17"/>
        <v>1.0780127498621364</v>
      </c>
      <c r="H171" s="2">
        <f t="shared" si="17"/>
        <v>4.1968483698625487</v>
      </c>
      <c r="I171" s="2">
        <f t="shared" si="17"/>
        <v>8.6432865251675075</v>
      </c>
      <c r="J171" s="2">
        <f t="shared" si="17"/>
        <v>13.339749213305863</v>
      </c>
      <c r="K171" s="2">
        <f t="shared" si="17"/>
        <v>16.290997481076303</v>
      </c>
      <c r="L171" s="2">
        <f t="shared" si="17"/>
        <v>10.833067073944694</v>
      </c>
      <c r="M171" s="2">
        <f t="shared" si="17"/>
        <v>8.218005498324473</v>
      </c>
      <c r="N171" s="2">
        <f t="shared" si="17"/>
        <v>6.8782257297366014</v>
      </c>
      <c r="O171" s="2">
        <f t="shared" si="17"/>
        <v>0.2209490004476525</v>
      </c>
    </row>
    <row r="172" spans="1:15" x14ac:dyDescent="0.25">
      <c r="A172">
        <f t="shared" si="13"/>
        <v>3.7583740428844421</v>
      </c>
      <c r="B172">
        <v>34</v>
      </c>
      <c r="C172">
        <f t="shared" si="15"/>
        <v>4.5</v>
      </c>
      <c r="D172" s="2">
        <f t="shared" si="17"/>
        <v>4.1462196020198315E-2</v>
      </c>
      <c r="E172" s="2">
        <f t="shared" si="17"/>
        <v>9.6710440255960289E-2</v>
      </c>
      <c r="F172" s="2">
        <f t="shared" si="17"/>
        <v>0.23213645977000774</v>
      </c>
      <c r="G172" s="2">
        <f t="shared" si="17"/>
        <v>0.98392315396028107</v>
      </c>
      <c r="H172" s="2">
        <f t="shared" si="17"/>
        <v>3.815672813380103</v>
      </c>
      <c r="I172" s="2">
        <f t="shared" si="17"/>
        <v>7.8268199332041242</v>
      </c>
      <c r="J172" s="2">
        <f t="shared" si="17"/>
        <v>12.043550345504322</v>
      </c>
      <c r="K172" s="2">
        <f t="shared" si="17"/>
        <v>14.602781555241446</v>
      </c>
      <c r="L172" s="2">
        <f t="shared" si="17"/>
        <v>9.6768018697763818</v>
      </c>
      <c r="M172" s="2">
        <f t="shared" si="17"/>
        <v>7.3619764965375936</v>
      </c>
      <c r="N172" s="2">
        <f t="shared" si="17"/>
        <v>6.1735667041130808</v>
      </c>
      <c r="O172" s="2">
        <f t="shared" si="17"/>
        <v>0.19932465536563654</v>
      </c>
    </row>
    <row r="173" spans="1:15" x14ac:dyDescent="0.25">
      <c r="A173">
        <f t="shared" si="13"/>
        <v>3.7583740428844421</v>
      </c>
      <c r="B173">
        <v>36</v>
      </c>
      <c r="C173">
        <f t="shared" si="15"/>
        <v>4.5</v>
      </c>
      <c r="D173" s="2">
        <f t="shared" si="17"/>
        <v>3.825233336281747E-2</v>
      </c>
      <c r="E173" s="2">
        <f t="shared" si="17"/>
        <v>8.9117633813545358E-2</v>
      </c>
      <c r="F173" s="2">
        <f t="shared" si="17"/>
        <v>0.21443164307635981</v>
      </c>
      <c r="G173" s="2">
        <f t="shared" si="17"/>
        <v>0.90263628770428483</v>
      </c>
      <c r="H173" s="2">
        <f t="shared" si="17"/>
        <v>3.4876076459429672</v>
      </c>
      <c r="I173" s="2">
        <f t="shared" si="17"/>
        <v>7.1268503630105835</v>
      </c>
      <c r="J173" s="2">
        <f t="shared" si="17"/>
        <v>10.935529560357631</v>
      </c>
      <c r="K173" s="2">
        <f t="shared" si="17"/>
        <v>13.169705013871722</v>
      </c>
      <c r="L173" s="2">
        <f t="shared" si="17"/>
        <v>8.6985922678263901</v>
      </c>
      <c r="M173" s="2">
        <f t="shared" si="17"/>
        <v>6.6357418613887065</v>
      </c>
      <c r="N173" s="2">
        <f t="shared" si="17"/>
        <v>5.5746356631245444</v>
      </c>
      <c r="O173" s="2">
        <f t="shared" si="17"/>
        <v>0.18085365298141484</v>
      </c>
    </row>
    <row r="174" spans="1:15" x14ac:dyDescent="0.25">
      <c r="A174">
        <f t="shared" si="13"/>
        <v>3.7583740428844421</v>
      </c>
      <c r="B174">
        <v>38</v>
      </c>
      <c r="C174">
        <f t="shared" si="15"/>
        <v>4.5</v>
      </c>
      <c r="D174" s="2">
        <f t="shared" si="17"/>
        <v>3.5441839876984557E-2</v>
      </c>
      <c r="E174" s="2">
        <f t="shared" si="17"/>
        <v>8.2477200810848791E-2</v>
      </c>
      <c r="F174" s="2">
        <f t="shared" si="17"/>
        <v>0.19891086348250636</v>
      </c>
      <c r="G174" s="2">
        <f t="shared" si="17"/>
        <v>0.83185382085364123</v>
      </c>
      <c r="H174" s="2">
        <f t="shared" si="17"/>
        <v>3.2029575478015913</v>
      </c>
      <c r="I174" s="2">
        <f t="shared" si="17"/>
        <v>6.5217486124032193</v>
      </c>
      <c r="J174" s="2">
        <f t="shared" si="17"/>
        <v>9.9803134832280662</v>
      </c>
      <c r="K174" s="2">
        <f t="shared" si="17"/>
        <v>11.942396625617686</v>
      </c>
      <c r="L174" s="2">
        <f t="shared" si="17"/>
        <v>7.8635099293329684</v>
      </c>
      <c r="M174" s="2">
        <f t="shared" si="17"/>
        <v>6.0141259130362821</v>
      </c>
      <c r="N174" s="2">
        <f t="shared" si="17"/>
        <v>5.061080373103132</v>
      </c>
      <c r="O174" s="2">
        <f t="shared" si="17"/>
        <v>0.16494133909797751</v>
      </c>
    </row>
    <row r="175" spans="1:15" x14ac:dyDescent="0.25">
      <c r="A175">
        <f t="shared" si="13"/>
        <v>3.7583740428844421</v>
      </c>
      <c r="B175">
        <v>40</v>
      </c>
      <c r="C175">
        <f t="shared" si="15"/>
        <v>4.5</v>
      </c>
      <c r="D175" s="2">
        <f t="shared" si="17"/>
        <v>3.2964214390880424E-2</v>
      </c>
      <c r="E175" s="2">
        <f t="shared" si="17"/>
        <v>7.6629658254266014E-2</v>
      </c>
      <c r="F175" s="2">
        <f t="shared" si="17"/>
        <v>0.18521260493011119</v>
      </c>
      <c r="G175" s="2">
        <f t="shared" si="17"/>
        <v>0.76977954528839665</v>
      </c>
      <c r="H175" s="2">
        <f t="shared" si="17"/>
        <v>2.9541728715238151</v>
      </c>
      <c r="I175" s="2">
        <f t="shared" si="17"/>
        <v>5.9947352429298952</v>
      </c>
      <c r="J175" s="2">
        <f t="shared" si="17"/>
        <v>9.1505368783265677</v>
      </c>
      <c r="K175" s="2">
        <f t="shared" si="17"/>
        <v>10.882917570397728</v>
      </c>
      <c r="L175" s="2">
        <f t="shared" si="17"/>
        <v>7.1448013605116403</v>
      </c>
      <c r="M175" s="2">
        <f t="shared" si="17"/>
        <v>5.4777934631354208</v>
      </c>
      <c r="N175" s="2">
        <f t="shared" si="17"/>
        <v>4.6172421293224648</v>
      </c>
      <c r="O175" s="2">
        <f t="shared" si="17"/>
        <v>0.15112801684584451</v>
      </c>
    </row>
    <row r="176" spans="1:15" x14ac:dyDescent="0.25">
      <c r="A176">
        <f t="shared" si="13"/>
        <v>3.7583740428844421</v>
      </c>
      <c r="B176">
        <v>50</v>
      </c>
      <c r="C176">
        <f t="shared" si="15"/>
        <v>4.5</v>
      </c>
      <c r="D176" s="2">
        <f t="shared" si="17"/>
        <v>2.4034003377285035E-2</v>
      </c>
      <c r="E176" s="2">
        <f t="shared" si="17"/>
        <v>5.5610852798783895E-2</v>
      </c>
      <c r="F176" s="2">
        <f t="shared" si="17"/>
        <v>0.13569719614647294</v>
      </c>
      <c r="G176" s="2">
        <f t="shared" si="17"/>
        <v>0.54894302510948612</v>
      </c>
      <c r="H176" s="2">
        <f t="shared" si="17"/>
        <v>2.0765490596363443</v>
      </c>
      <c r="I176" s="2">
        <f t="shared" si="17"/>
        <v>4.1517312579127941</v>
      </c>
      <c r="J176" s="2">
        <f t="shared" si="17"/>
        <v>6.26750314456749</v>
      </c>
      <c r="K176" s="2">
        <f t="shared" si="17"/>
        <v>7.2584910328894416</v>
      </c>
      <c r="L176" s="2">
        <f t="shared" si="17"/>
        <v>4.704463719436407</v>
      </c>
      <c r="M176" s="2">
        <f t="shared" si="17"/>
        <v>3.645393459020116</v>
      </c>
      <c r="N176" s="2">
        <f t="shared" si="17"/>
        <v>3.0945720656007207</v>
      </c>
      <c r="O176" s="2">
        <f t="shared" si="17"/>
        <v>0.10321481666118722</v>
      </c>
    </row>
    <row r="177" spans="1:15" x14ac:dyDescent="0.25">
      <c r="A177">
        <f t="shared" si="13"/>
        <v>3.7583740428844421</v>
      </c>
      <c r="B177">
        <v>55</v>
      </c>
      <c r="C177">
        <f t="shared" si="15"/>
        <v>4.5</v>
      </c>
      <c r="D177" s="2">
        <f t="shared" si="17"/>
        <v>2.0994340483803317E-2</v>
      </c>
      <c r="E177" s="2">
        <f t="shared" si="17"/>
        <v>4.848092258358852E-2</v>
      </c>
      <c r="F177" s="2">
        <f t="shared" si="17"/>
        <v>0.11878263934321236</v>
      </c>
      <c r="G177" s="2">
        <f t="shared" si="17"/>
        <v>0.47499091755106465</v>
      </c>
      <c r="H177" s="2">
        <f t="shared" si="17"/>
        <v>1.7857615813830956</v>
      </c>
      <c r="I177" s="2">
        <f t="shared" si="17"/>
        <v>3.5477368315743387</v>
      </c>
      <c r="J177" s="2">
        <f t="shared" si="17"/>
        <v>5.3303739925942679</v>
      </c>
      <c r="K177" s="2">
        <f t="shared" si="17"/>
        <v>6.1033428153988156</v>
      </c>
      <c r="L177" s="2">
        <f t="shared" si="17"/>
        <v>3.9340787979834935</v>
      </c>
      <c r="M177" s="2">
        <f t="shared" si="17"/>
        <v>3.0623443302302782</v>
      </c>
      <c r="N177" s="2">
        <f t="shared" si="17"/>
        <v>2.607522106678084</v>
      </c>
      <c r="O177" s="2">
        <f t="shared" si="17"/>
        <v>8.7673796957611669E-2</v>
      </c>
    </row>
    <row r="178" spans="1:15" x14ac:dyDescent="0.25">
      <c r="A178">
        <f t="shared" si="13"/>
        <v>3.7583740428844421</v>
      </c>
      <c r="B178">
        <v>60</v>
      </c>
      <c r="C178">
        <f t="shared" si="15"/>
        <v>4.5</v>
      </c>
      <c r="D178" s="2">
        <f t="shared" si="17"/>
        <v>1.8554348441739029E-2</v>
      </c>
      <c r="E178" s="2">
        <f t="shared" si="17"/>
        <v>4.2768515334660841E-2</v>
      </c>
      <c r="F178" s="2">
        <f t="shared" si="17"/>
        <v>0.10517783901188389</v>
      </c>
      <c r="G178" s="2">
        <f t="shared" si="17"/>
        <v>0.41616547411013277</v>
      </c>
      <c r="H178" s="2">
        <f t="shared" si="17"/>
        <v>1.5558167506552252</v>
      </c>
      <c r="I178" s="2">
        <f t="shared" si="17"/>
        <v>3.0730196359566953</v>
      </c>
      <c r="J178" s="2">
        <f t="shared" si="17"/>
        <v>4.5971667293033889</v>
      </c>
      <c r="K178" s="2">
        <f t="shared" si="17"/>
        <v>5.2093682898671414</v>
      </c>
      <c r="L178" s="2">
        <f t="shared" si="17"/>
        <v>3.3410114874548902</v>
      </c>
      <c r="M178" s="2">
        <f t="shared" si="17"/>
        <v>2.6115301615098558</v>
      </c>
      <c r="N178" s="2">
        <f t="shared" si="17"/>
        <v>2.2298368971216456</v>
      </c>
      <c r="O178" s="2">
        <f t="shared" si="17"/>
        <v>7.5528912933834444E-2</v>
      </c>
    </row>
    <row r="179" spans="1:15" x14ac:dyDescent="0.25">
      <c r="A179">
        <f t="shared" si="13"/>
        <v>3.7583740428844421</v>
      </c>
      <c r="B179">
        <v>70</v>
      </c>
      <c r="C179">
        <f t="shared" si="15"/>
        <v>4.5</v>
      </c>
      <c r="D179" s="2">
        <f t="shared" si="17"/>
        <v>1.4903931168942909E-2</v>
      </c>
      <c r="E179" s="2">
        <f t="shared" si="17"/>
        <v>3.4243500282754691E-2</v>
      </c>
      <c r="F179" s="2">
        <f t="shared" si="17"/>
        <v>8.4770987977179427E-2</v>
      </c>
      <c r="G179" s="2">
        <f t="shared" si="17"/>
        <v>0.32919181207866738</v>
      </c>
      <c r="H179" s="2">
        <f t="shared" si="17"/>
        <v>1.218441049396803</v>
      </c>
      <c r="I179" s="2">
        <f t="shared" si="17"/>
        <v>2.3819962487577717</v>
      </c>
      <c r="J179" s="2">
        <f t="shared" si="17"/>
        <v>3.5361437981627515</v>
      </c>
      <c r="K179" s="2">
        <f t="shared" si="17"/>
        <v>3.9338531471437368</v>
      </c>
      <c r="L179" s="2">
        <f t="shared" si="17"/>
        <v>2.5005825874917611</v>
      </c>
      <c r="M179" s="2">
        <f t="shared" si="17"/>
        <v>1.9690688973051869</v>
      </c>
      <c r="N179" s="2">
        <f t="shared" si="17"/>
        <v>1.6895616839726688</v>
      </c>
      <c r="O179" s="2">
        <f t="shared" si="17"/>
        <v>5.7980975369168207E-2</v>
      </c>
    </row>
    <row r="180" spans="1:15" x14ac:dyDescent="0.25">
      <c r="A180">
        <f t="shared" si="13"/>
        <v>3.7583740428844421</v>
      </c>
      <c r="B180">
        <v>80</v>
      </c>
      <c r="C180">
        <f t="shared" si="15"/>
        <v>4.5</v>
      </c>
      <c r="D180" s="2">
        <f t="shared" si="17"/>
        <v>1.2325739984481702E-2</v>
      </c>
      <c r="E180" s="2">
        <f t="shared" si="17"/>
        <v>2.8240706593778208E-2</v>
      </c>
      <c r="F180" s="2">
        <f t="shared" si="17"/>
        <v>7.0312414841621138E-2</v>
      </c>
      <c r="G180" s="2">
        <f t="shared" si="17"/>
        <v>0.26864368103787295</v>
      </c>
      <c r="H180" s="2">
        <f t="shared" si="17"/>
        <v>0.98576220458175967</v>
      </c>
      <c r="I180" s="2">
        <f t="shared" si="17"/>
        <v>1.9099986413482888</v>
      </c>
      <c r="J180" s="2">
        <f t="shared" si="17"/>
        <v>2.8166288426214852</v>
      </c>
      <c r="K180" s="2">
        <f t="shared" si="17"/>
        <v>3.0837302108311646</v>
      </c>
      <c r="L180" s="2">
        <f t="shared" si="17"/>
        <v>1.9451109988140909</v>
      </c>
      <c r="M180" s="2">
        <f t="shared" si="17"/>
        <v>1.5414899169049048</v>
      </c>
      <c r="N180" s="2">
        <f t="shared" si="17"/>
        <v>1.3283266545771466</v>
      </c>
      <c r="O180" s="2">
        <f t="shared" si="17"/>
        <v>4.6103429108805202E-2</v>
      </c>
    </row>
    <row r="181" spans="1:15" x14ac:dyDescent="0.25">
      <c r="A181">
        <f t="shared" si="13"/>
        <v>3.7583740428844421</v>
      </c>
      <c r="B181">
        <v>90</v>
      </c>
      <c r="C181">
        <f t="shared" si="15"/>
        <v>4.5</v>
      </c>
      <c r="D181" s="2">
        <f t="shared" si="17"/>
        <v>1.0423478092814263E-2</v>
      </c>
      <c r="E181" s="2">
        <f t="shared" si="17"/>
        <v>2.3823365840300127E-2</v>
      </c>
      <c r="F181" s="2">
        <f t="shared" si="17"/>
        <v>5.9614899592933632E-2</v>
      </c>
      <c r="G181" s="2">
        <f t="shared" si="17"/>
        <v>0.22452829179748293</v>
      </c>
      <c r="H181" s="2">
        <f t="shared" si="17"/>
        <v>0.81761380664991334</v>
      </c>
      <c r="I181" s="2">
        <f t="shared" si="17"/>
        <v>1.5717686389039927</v>
      </c>
      <c r="J181" s="2">
        <f t="shared" si="17"/>
        <v>2.3042658119173138</v>
      </c>
      <c r="K181" s="2">
        <f t="shared" si="17"/>
        <v>2.4874426325367653</v>
      </c>
      <c r="L181" s="2">
        <f t="shared" si="17"/>
        <v>1.5583322686494196</v>
      </c>
      <c r="M181" s="2">
        <f t="shared" si="17"/>
        <v>1.2419578730258771</v>
      </c>
      <c r="N181" s="2">
        <f t="shared" si="17"/>
        <v>1.0742484415922453</v>
      </c>
      <c r="O181" s="2">
        <f t="shared" si="17"/>
        <v>3.7659322714797945E-2</v>
      </c>
    </row>
    <row r="182" spans="1:15" x14ac:dyDescent="0.25">
      <c r="A182">
        <f t="shared" si="13"/>
        <v>3.7583740428844421</v>
      </c>
      <c r="B182">
        <v>100</v>
      </c>
      <c r="C182">
        <f t="shared" si="15"/>
        <v>4.5</v>
      </c>
      <c r="D182" s="2">
        <f t="shared" si="17"/>
        <v>8.9714969454146882E-3</v>
      </c>
      <c r="E182" s="2">
        <f t="shared" si="17"/>
        <v>2.0459545265684879E-2</v>
      </c>
      <c r="F182" s="2">
        <f t="shared" si="17"/>
        <v>5.1429482800414927E-2</v>
      </c>
      <c r="G182" s="2">
        <f t="shared" si="17"/>
        <v>0.19122944402484407</v>
      </c>
      <c r="H182" s="2">
        <f t="shared" si="17"/>
        <v>0.69161171188095971</v>
      </c>
      <c r="I182" s="2">
        <f t="shared" si="17"/>
        <v>1.3202063057885591</v>
      </c>
      <c r="J182" s="2">
        <f t="shared" si="17"/>
        <v>1.9253135936092438</v>
      </c>
      <c r="K182" s="2">
        <f t="shared" si="17"/>
        <v>2.0522945681785068</v>
      </c>
      <c r="L182" s="2">
        <f t="shared" si="17"/>
        <v>1.2779001407944868</v>
      </c>
      <c r="M182" s="2">
        <f t="shared" si="17"/>
        <v>1.023614974506051</v>
      </c>
      <c r="N182" s="2">
        <f t="shared" si="17"/>
        <v>0.88837522606218322</v>
      </c>
      <c r="O182" s="2">
        <f t="shared" si="17"/>
        <v>3.1422988935993837E-2</v>
      </c>
    </row>
    <row r="183" spans="1:15" x14ac:dyDescent="0.25">
      <c r="A183">
        <f t="shared" si="13"/>
        <v>3.7583740428844421</v>
      </c>
      <c r="B183">
        <v>120</v>
      </c>
      <c r="C183">
        <f t="shared" si="15"/>
        <v>4.5</v>
      </c>
      <c r="D183" s="2">
        <f t="shared" si="17"/>
        <v>6.9196789557156094E-3</v>
      </c>
      <c r="E183" s="2">
        <f t="shared" si="17"/>
        <v>1.5720131273633777E-2</v>
      </c>
      <c r="F183" s="2">
        <f t="shared" si="17"/>
        <v>3.9826589406296214E-2</v>
      </c>
      <c r="G183" s="2">
        <f t="shared" si="17"/>
        <v>0.14483283464504304</v>
      </c>
      <c r="H183" s="2">
        <f t="shared" si="17"/>
        <v>0.51764724993333255</v>
      </c>
      <c r="I183" s="2">
        <f t="shared" si="17"/>
        <v>0.97614538015489405</v>
      </c>
      <c r="J183" s="2">
        <f t="shared" si="17"/>
        <v>1.4106516975984527</v>
      </c>
      <c r="K183" s="2">
        <f t="shared" si="17"/>
        <v>1.4711857109507447</v>
      </c>
      <c r="L183" s="2">
        <f t="shared" si="17"/>
        <v>0.90643702671789761</v>
      </c>
      <c r="M183" s="2">
        <f t="shared" si="17"/>
        <v>0.73244253428679906</v>
      </c>
      <c r="N183" s="2">
        <f t="shared" si="17"/>
        <v>0.63938754091039363</v>
      </c>
      <c r="O183" s="2">
        <f t="shared" si="17"/>
        <v>2.2968766456037588E-2</v>
      </c>
    </row>
    <row r="184" spans="1:15" x14ac:dyDescent="0.25">
      <c r="A184">
        <f t="shared" si="13"/>
        <v>3.7583740428844421</v>
      </c>
      <c r="B184">
        <v>140</v>
      </c>
      <c r="C184">
        <f t="shared" si="15"/>
        <v>4.5</v>
      </c>
      <c r="D184" s="2">
        <f t="shared" si="17"/>
        <v>5.5552082070414706E-3</v>
      </c>
      <c r="E184" s="2">
        <f t="shared" si="17"/>
        <v>1.2579572047709729E-2</v>
      </c>
      <c r="F184" s="2">
        <f t="shared" si="17"/>
        <v>3.2081827488518219E-2</v>
      </c>
      <c r="G184" s="2">
        <f t="shared" si="17"/>
        <v>0.11449654806724838</v>
      </c>
      <c r="H184" s="2">
        <f t="shared" si="17"/>
        <v>0.40514585741684744</v>
      </c>
      <c r="I184" s="2">
        <f t="shared" si="17"/>
        <v>0.75615415500863437</v>
      </c>
      <c r="J184" s="2">
        <f t="shared" si="17"/>
        <v>1.0843540833793224</v>
      </c>
      <c r="K184" s="2">
        <f t="shared" si="17"/>
        <v>1.1101763782845602</v>
      </c>
      <c r="L184" s="2">
        <f t="shared" si="17"/>
        <v>0.67792630056178571</v>
      </c>
      <c r="M184" s="2">
        <f t="shared" si="17"/>
        <v>0.55186028092098438</v>
      </c>
      <c r="N184" s="2">
        <f t="shared" si="17"/>
        <v>0.48412804418444177</v>
      </c>
      <c r="O184" s="2">
        <f t="shared" si="17"/>
        <v>1.7620548414476463E-2</v>
      </c>
    </row>
    <row r="185" spans="1:15" x14ac:dyDescent="0.25">
      <c r="A185">
        <f t="shared" si="13"/>
        <v>3.7583740428844421</v>
      </c>
      <c r="B185">
        <v>160</v>
      </c>
      <c r="C185">
        <f t="shared" si="15"/>
        <v>4.5</v>
      </c>
      <c r="D185" s="2">
        <f t="shared" ref="D185:O200" si="18">10^(D$2+D$3*$C185+D$4*$C185^2+D$5*LOG(SQRT($B185^2+$A185^2))+D$6*$B185)</f>
        <v>4.5925732768167839E-3</v>
      </c>
      <c r="E185" s="2">
        <f t="shared" si="18"/>
        <v>1.037061613631355E-2</v>
      </c>
      <c r="F185" s="2">
        <f t="shared" si="18"/>
        <v>2.6600504243163778E-2</v>
      </c>
      <c r="G185" s="2">
        <f t="shared" si="18"/>
        <v>9.3401234813909911E-2</v>
      </c>
      <c r="H185" s="2">
        <f t="shared" si="18"/>
        <v>0.32764574559565585</v>
      </c>
      <c r="I185" s="2">
        <f t="shared" si="18"/>
        <v>0.60606676451858155</v>
      </c>
      <c r="J185" s="2">
        <f t="shared" si="18"/>
        <v>0.8633432156148575</v>
      </c>
      <c r="K185" s="2">
        <f t="shared" si="18"/>
        <v>0.86986069735710769</v>
      </c>
      <c r="L185" s="2">
        <f t="shared" si="18"/>
        <v>0.52708274895580653</v>
      </c>
      <c r="M185" s="2">
        <f t="shared" si="18"/>
        <v>0.43182453202338034</v>
      </c>
      <c r="N185" s="2">
        <f t="shared" si="18"/>
        <v>0.38044596604346576</v>
      </c>
      <c r="O185" s="2">
        <f t="shared" si="18"/>
        <v>1.4004846838519285E-2</v>
      </c>
    </row>
    <row r="186" spans="1:15" x14ac:dyDescent="0.25">
      <c r="A186">
        <f t="shared" si="13"/>
        <v>3.7583740428844421</v>
      </c>
      <c r="B186">
        <v>180</v>
      </c>
      <c r="C186">
        <f t="shared" si="15"/>
        <v>4.5</v>
      </c>
      <c r="D186" s="2">
        <f t="shared" si="18"/>
        <v>3.882830556208037E-3</v>
      </c>
      <c r="E186" s="2">
        <f t="shared" si="18"/>
        <v>8.7462770170220628E-3</v>
      </c>
      <c r="F186" s="2">
        <f t="shared" si="18"/>
        <v>2.2547947557617208E-2</v>
      </c>
      <c r="G186" s="2">
        <f t="shared" si="18"/>
        <v>7.80426887271507E-2</v>
      </c>
      <c r="H186" s="2">
        <f t="shared" si="18"/>
        <v>0.27168199539816207</v>
      </c>
      <c r="I186" s="2">
        <f t="shared" si="18"/>
        <v>0.49859883451206011</v>
      </c>
      <c r="J186" s="2">
        <f t="shared" si="18"/>
        <v>0.70608648896119319</v>
      </c>
      <c r="K186" s="2">
        <f t="shared" si="18"/>
        <v>0.70143727805938305</v>
      </c>
      <c r="L186" s="2">
        <f t="shared" si="18"/>
        <v>0.42213615290686551</v>
      </c>
      <c r="M186" s="2">
        <f t="shared" si="18"/>
        <v>0.34780447963671524</v>
      </c>
      <c r="N186" s="2">
        <f t="shared" si="18"/>
        <v>0.30757916969630517</v>
      </c>
      <c r="O186" s="2">
        <f t="shared" si="18"/>
        <v>1.1436368174983542E-2</v>
      </c>
    </row>
    <row r="187" spans="1:15" x14ac:dyDescent="0.25">
      <c r="A187">
        <f t="shared" si="13"/>
        <v>3.7583740428844421</v>
      </c>
      <c r="B187">
        <v>200</v>
      </c>
      <c r="C187">
        <f t="shared" si="15"/>
        <v>4.5</v>
      </c>
      <c r="D187" s="2">
        <f t="shared" si="18"/>
        <v>3.3413648273741847E-3</v>
      </c>
      <c r="E187" s="2">
        <f t="shared" si="18"/>
        <v>7.509969215676494E-3</v>
      </c>
      <c r="F187" s="2">
        <f t="shared" si="18"/>
        <v>1.9448617871544911E-2</v>
      </c>
      <c r="G187" s="2">
        <f t="shared" si="18"/>
        <v>6.6455928515476298E-2</v>
      </c>
      <c r="H187" s="2">
        <f t="shared" si="18"/>
        <v>0.22976786940098171</v>
      </c>
      <c r="I187" s="2">
        <f t="shared" si="18"/>
        <v>0.41871175218475809</v>
      </c>
      <c r="J187" s="2">
        <f t="shared" si="18"/>
        <v>0.58984081014888612</v>
      </c>
      <c r="K187" s="2">
        <f t="shared" si="18"/>
        <v>0.57859811932877869</v>
      </c>
      <c r="L187" s="2">
        <f t="shared" si="18"/>
        <v>0.34608902800616687</v>
      </c>
      <c r="M187" s="2">
        <f t="shared" si="18"/>
        <v>0.28659324577767398</v>
      </c>
      <c r="N187" s="2">
        <f t="shared" si="18"/>
        <v>0.25430293016928268</v>
      </c>
      <c r="O187" s="2">
        <f t="shared" si="18"/>
        <v>9.5404845103350486E-3</v>
      </c>
    </row>
    <row r="188" spans="1:15" x14ac:dyDescent="0.25">
      <c r="A188">
        <f t="shared" si="13"/>
        <v>3.7583740428844421</v>
      </c>
      <c r="B188">
        <v>230</v>
      </c>
      <c r="C188">
        <f t="shared" si="15"/>
        <v>4.5</v>
      </c>
      <c r="D188" s="2">
        <f t="shared" si="18"/>
        <v>2.737760375437704E-3</v>
      </c>
      <c r="E188" s="2">
        <f t="shared" si="18"/>
        <v>6.1352947452642673E-3</v>
      </c>
      <c r="F188" s="2">
        <f t="shared" si="18"/>
        <v>1.5984358865260125E-2</v>
      </c>
      <c r="G188" s="2">
        <f t="shared" si="18"/>
        <v>5.369543343596575E-2</v>
      </c>
      <c r="H188" s="2">
        <f t="shared" si="18"/>
        <v>0.18397074823332557</v>
      </c>
      <c r="I188" s="2">
        <f t="shared" si="18"/>
        <v>0.33213077995096402</v>
      </c>
      <c r="J188" s="2">
        <f t="shared" si="18"/>
        <v>0.46461672027050177</v>
      </c>
      <c r="K188" s="2">
        <f t="shared" si="18"/>
        <v>0.44818316322396634</v>
      </c>
      <c r="L188" s="2">
        <f t="shared" si="18"/>
        <v>0.26591752528891094</v>
      </c>
      <c r="M188" s="2">
        <f t="shared" si="18"/>
        <v>0.2216856999185485</v>
      </c>
      <c r="N188" s="2">
        <f t="shared" si="18"/>
        <v>0.19758993816722595</v>
      </c>
      <c r="O188" s="2">
        <f t="shared" si="18"/>
        <v>7.501387825061245E-3</v>
      </c>
    </row>
    <row r="189" spans="1:15" x14ac:dyDescent="0.25">
      <c r="A189">
        <f t="shared" si="13"/>
        <v>3.7583740428844421</v>
      </c>
      <c r="B189">
        <v>260</v>
      </c>
      <c r="C189">
        <f t="shared" si="15"/>
        <v>4.5</v>
      </c>
      <c r="D189" s="2">
        <f t="shared" si="18"/>
        <v>2.2987159494208837E-3</v>
      </c>
      <c r="E189" s="2">
        <f t="shared" si="18"/>
        <v>5.1381575415890531E-3</v>
      </c>
      <c r="F189" s="2">
        <f t="shared" si="18"/>
        <v>1.3457246913848564E-2</v>
      </c>
      <c r="G189" s="2">
        <f t="shared" si="18"/>
        <v>4.4535254392406159E-2</v>
      </c>
      <c r="H189" s="2">
        <f t="shared" si="18"/>
        <v>0.15137537108570012</v>
      </c>
      <c r="I189" s="2">
        <f t="shared" si="18"/>
        <v>0.27104972234277891</v>
      </c>
      <c r="J189" s="2">
        <f t="shared" si="18"/>
        <v>0.37685391457504258</v>
      </c>
      <c r="K189" s="2">
        <f t="shared" si="18"/>
        <v>0.35821666377240169</v>
      </c>
      <c r="L189" s="2">
        <f t="shared" si="18"/>
        <v>0.2110326726705222</v>
      </c>
      <c r="M189" s="2">
        <f t="shared" si="18"/>
        <v>0.1769683483487336</v>
      </c>
      <c r="N189" s="2">
        <f t="shared" si="18"/>
        <v>0.15835296392991746</v>
      </c>
      <c r="O189" s="2">
        <f t="shared" si="18"/>
        <v>6.0747412975258614E-3</v>
      </c>
    </row>
    <row r="190" spans="1:15" x14ac:dyDescent="0.25">
      <c r="A190">
        <f t="shared" si="13"/>
        <v>3.7583740428844421</v>
      </c>
      <c r="B190">
        <v>300</v>
      </c>
      <c r="C190">
        <f t="shared" si="15"/>
        <v>4.5</v>
      </c>
      <c r="D190" s="2">
        <f t="shared" si="18"/>
        <v>1.8744700043116017E-3</v>
      </c>
      <c r="E190" s="2">
        <f t="shared" si="18"/>
        <v>4.1773006458945428E-3</v>
      </c>
      <c r="F190" s="2">
        <f t="shared" si="18"/>
        <v>1.1008202563052653E-2</v>
      </c>
      <c r="G190" s="2">
        <f t="shared" si="18"/>
        <v>3.5800035873952446E-2</v>
      </c>
      <c r="H190" s="2">
        <f t="shared" si="18"/>
        <v>0.12055795296512792</v>
      </c>
      <c r="I190" s="2">
        <f t="shared" si="18"/>
        <v>0.21380923413636457</v>
      </c>
      <c r="J190" s="2">
        <f t="shared" si="18"/>
        <v>0.29515061414284022</v>
      </c>
      <c r="K190" s="2">
        <f t="shared" si="18"/>
        <v>0.27577827533042348</v>
      </c>
      <c r="L190" s="2">
        <f t="shared" si="18"/>
        <v>0.16112392839265566</v>
      </c>
      <c r="M190" s="2">
        <f t="shared" si="18"/>
        <v>0.13604685227686686</v>
      </c>
      <c r="N190" s="2">
        <f t="shared" si="18"/>
        <v>0.12229465285464766</v>
      </c>
      <c r="O190" s="2">
        <f t="shared" si="18"/>
        <v>4.7488742747738462E-3</v>
      </c>
    </row>
    <row r="191" spans="1:15" x14ac:dyDescent="0.25">
      <c r="A191">
        <f t="shared" si="13"/>
        <v>3.7583740428844421</v>
      </c>
      <c r="B191">
        <v>350</v>
      </c>
      <c r="C191">
        <f t="shared" si="15"/>
        <v>4.5</v>
      </c>
      <c r="D191" s="2">
        <f t="shared" si="18"/>
        <v>1.5046145772255324E-3</v>
      </c>
      <c r="E191" s="2">
        <f t="shared" si="18"/>
        <v>3.3422336727237708E-3</v>
      </c>
      <c r="F191" s="2">
        <f t="shared" si="18"/>
        <v>8.8661650737057816E-3</v>
      </c>
      <c r="G191" s="2">
        <f t="shared" si="18"/>
        <v>2.8296743422426961E-2</v>
      </c>
      <c r="H191" s="2">
        <f t="shared" si="18"/>
        <v>9.4340441982335876E-2</v>
      </c>
      <c r="I191" s="2">
        <f t="shared" si="18"/>
        <v>0.16559364662558018</v>
      </c>
      <c r="J191" s="2">
        <f t="shared" si="18"/>
        <v>0.22683706321406513</v>
      </c>
      <c r="K191" s="2">
        <f t="shared" si="18"/>
        <v>0.20806443245281639</v>
      </c>
      <c r="L191" s="2">
        <f t="shared" si="18"/>
        <v>0.12048013552630155</v>
      </c>
      <c r="M191" s="2">
        <f t="shared" si="18"/>
        <v>0.1024841999993286</v>
      </c>
      <c r="N191" s="2">
        <f t="shared" si="18"/>
        <v>9.2580152951938999E-2</v>
      </c>
      <c r="O191" s="2">
        <f t="shared" si="18"/>
        <v>3.6424265750646906E-3</v>
      </c>
    </row>
    <row r="192" spans="1:15" x14ac:dyDescent="0.25">
      <c r="A192">
        <f t="shared" si="13"/>
        <v>3.7583740428844421</v>
      </c>
      <c r="B192">
        <v>400</v>
      </c>
      <c r="C192">
        <f t="shared" si="15"/>
        <v>4.5</v>
      </c>
      <c r="D192" s="2">
        <f t="shared" si="18"/>
        <v>1.2437615202228584E-3</v>
      </c>
      <c r="E192" s="2">
        <f t="shared" si="18"/>
        <v>2.755059318670653E-3</v>
      </c>
      <c r="F192" s="2">
        <f t="shared" si="18"/>
        <v>7.3506096081773255E-3</v>
      </c>
      <c r="G192" s="2">
        <f t="shared" si="18"/>
        <v>2.3080738485431102E-2</v>
      </c>
      <c r="H192" s="2">
        <f t="shared" si="18"/>
        <v>7.6285510140674459E-2</v>
      </c>
      <c r="I192" s="2">
        <f t="shared" si="18"/>
        <v>0.13270972554821614</v>
      </c>
      <c r="J192" s="2">
        <f t="shared" si="18"/>
        <v>0.18058172320678631</v>
      </c>
      <c r="K192" s="2">
        <f t="shared" si="18"/>
        <v>0.16300438728410152</v>
      </c>
      <c r="L192" s="2">
        <f t="shared" si="18"/>
        <v>9.3659902708859877E-2</v>
      </c>
      <c r="M192" s="2">
        <f t="shared" si="18"/>
        <v>8.0182298591522636E-2</v>
      </c>
      <c r="N192" s="2">
        <f t="shared" si="18"/>
        <v>7.2743641069504025E-2</v>
      </c>
      <c r="O192" s="2">
        <f t="shared" si="18"/>
        <v>2.8946546947618145E-3</v>
      </c>
    </row>
    <row r="193" spans="1:15" x14ac:dyDescent="0.25">
      <c r="A193">
        <f t="shared" si="13"/>
        <v>3.7583740428844421</v>
      </c>
      <c r="B193">
        <v>450</v>
      </c>
      <c r="C193">
        <f t="shared" si="15"/>
        <v>4.5</v>
      </c>
      <c r="D193" s="2">
        <f t="shared" si="18"/>
        <v>1.0514759806703876E-3</v>
      </c>
      <c r="E193" s="2">
        <f t="shared" si="18"/>
        <v>2.3233737349999924E-3</v>
      </c>
      <c r="F193" s="2">
        <f t="shared" si="18"/>
        <v>6.2303273384149409E-3</v>
      </c>
      <c r="G193" s="2">
        <f t="shared" si="18"/>
        <v>1.928399855735723E-2</v>
      </c>
      <c r="H193" s="2">
        <f t="shared" si="18"/>
        <v>6.325062079465385E-2</v>
      </c>
      <c r="I193" s="2">
        <f t="shared" si="18"/>
        <v>0.10916880066739473</v>
      </c>
      <c r="J193" s="2">
        <f t="shared" si="18"/>
        <v>0.1476767602350583</v>
      </c>
      <c r="K193" s="2">
        <f t="shared" si="18"/>
        <v>0.13143161271877532</v>
      </c>
      <c r="L193" s="2">
        <f t="shared" si="18"/>
        <v>7.500455393900049E-2</v>
      </c>
      <c r="M193" s="2">
        <f t="shared" si="18"/>
        <v>6.4575467696843303E-2</v>
      </c>
      <c r="N193" s="2">
        <f t="shared" si="18"/>
        <v>5.8805892467204364E-2</v>
      </c>
      <c r="O193" s="2">
        <f t="shared" si="18"/>
        <v>2.3635794019891895E-3</v>
      </c>
    </row>
    <row r="194" spans="1:15" x14ac:dyDescent="0.25">
      <c r="A194">
        <f t="shared" si="13"/>
        <v>3.7583740428844421</v>
      </c>
      <c r="B194">
        <v>500</v>
      </c>
      <c r="C194">
        <f t="shared" si="15"/>
        <v>4.5</v>
      </c>
      <c r="D194" s="2">
        <f t="shared" si="18"/>
        <v>9.0480143043373509E-4</v>
      </c>
      <c r="E194" s="2">
        <f t="shared" si="18"/>
        <v>1.9948587534913227E-3</v>
      </c>
      <c r="F194" s="2">
        <f t="shared" si="18"/>
        <v>5.3736748981527077E-3</v>
      </c>
      <c r="G194" s="2">
        <f t="shared" si="18"/>
        <v>1.6420090680526044E-2</v>
      </c>
      <c r="H194" s="2">
        <f t="shared" si="18"/>
        <v>5.3489581922985835E-2</v>
      </c>
      <c r="I194" s="2">
        <f t="shared" si="18"/>
        <v>9.1672144533554184E-2</v>
      </c>
      <c r="J194" s="2">
        <f t="shared" si="18"/>
        <v>0.12335685188567855</v>
      </c>
      <c r="K194" s="2">
        <f t="shared" si="18"/>
        <v>0.10840776846319676</v>
      </c>
      <c r="L194" s="2">
        <f t="shared" si="18"/>
        <v>6.1488575636764686E-2</v>
      </c>
      <c r="M194" s="2">
        <f t="shared" si="18"/>
        <v>5.3207221680552898E-2</v>
      </c>
      <c r="N194" s="2">
        <f t="shared" si="18"/>
        <v>4.8616984138766028E-2</v>
      </c>
      <c r="O194" s="2">
        <f t="shared" si="18"/>
        <v>1.9716349495660164E-3</v>
      </c>
    </row>
    <row r="195" spans="1:15" x14ac:dyDescent="0.25">
      <c r="A195">
        <f t="shared" si="13"/>
        <v>3.7583740428844421</v>
      </c>
      <c r="B195">
        <v>600</v>
      </c>
      <c r="C195">
        <f t="shared" si="15"/>
        <v>4.5</v>
      </c>
      <c r="D195" s="2">
        <f t="shared" si="18"/>
        <v>6.9766376498248117E-4</v>
      </c>
      <c r="E195" s="2">
        <f t="shared" si="18"/>
        <v>1.5322947449176085E-3</v>
      </c>
      <c r="F195" s="2">
        <f t="shared" si="18"/>
        <v>4.1601231046410779E-3</v>
      </c>
      <c r="G195" s="2">
        <f t="shared" si="18"/>
        <v>1.243227735291442E-2</v>
      </c>
      <c r="H195" s="2">
        <f t="shared" si="18"/>
        <v>4.002190946556592E-2</v>
      </c>
      <c r="I195" s="2">
        <f t="shared" si="18"/>
        <v>6.7758081450999499E-2</v>
      </c>
      <c r="J195" s="2">
        <f t="shared" si="18"/>
        <v>9.0349990672343394E-2</v>
      </c>
      <c r="K195" s="2">
        <f t="shared" si="18"/>
        <v>7.7682633418659011E-2</v>
      </c>
      <c r="L195" s="2">
        <f t="shared" si="18"/>
        <v>4.3597910240389642E-2</v>
      </c>
      <c r="M195" s="2">
        <f t="shared" si="18"/>
        <v>3.8057682784811364E-2</v>
      </c>
      <c r="N195" s="2">
        <f t="shared" si="18"/>
        <v>3.4977877671498354E-2</v>
      </c>
      <c r="O195" s="2">
        <f t="shared" si="18"/>
        <v>1.4406617810752487E-3</v>
      </c>
    </row>
    <row r="196" spans="1:15" x14ac:dyDescent="0.25">
      <c r="A196">
        <f t="shared" si="13"/>
        <v>4.6773514128719818</v>
      </c>
      <c r="B196">
        <v>1</v>
      </c>
      <c r="C196">
        <f>C149+0.5</f>
        <v>5</v>
      </c>
      <c r="D196" s="2">
        <f t="shared" si="18"/>
        <v>2.6359679198967871</v>
      </c>
      <c r="E196" s="2">
        <f t="shared" si="18"/>
        <v>6.2433302393926819</v>
      </c>
      <c r="F196" s="2">
        <f t="shared" si="18"/>
        <v>13.395028408450935</v>
      </c>
      <c r="G196" s="2">
        <f t="shared" si="18"/>
        <v>65.617485204354878</v>
      </c>
      <c r="H196" s="2">
        <f t="shared" si="18"/>
        <v>248.65015365894891</v>
      </c>
      <c r="I196" s="2">
        <f t="shared" si="18"/>
        <v>529.72256235023895</v>
      </c>
      <c r="J196" s="2">
        <f t="shared" si="18"/>
        <v>848.32682850330366</v>
      </c>
      <c r="K196" s="2">
        <f t="shared" si="18"/>
        <v>1198.1151385066566</v>
      </c>
      <c r="L196" s="2">
        <f t="shared" si="18"/>
        <v>880.18840523058645</v>
      </c>
      <c r="M196" s="2">
        <f t="shared" si="18"/>
        <v>621.87271420960428</v>
      </c>
      <c r="N196" s="2">
        <f t="shared" si="18"/>
        <v>495.96619279573201</v>
      </c>
      <c r="O196" s="2">
        <f t="shared" si="18"/>
        <v>15.838973487732217</v>
      </c>
    </row>
    <row r="197" spans="1:15" x14ac:dyDescent="0.25">
      <c r="A197">
        <f t="shared" si="13"/>
        <v>4.6773514128719818</v>
      </c>
      <c r="B197">
        <v>1.5</v>
      </c>
      <c r="C197">
        <f>C196</f>
        <v>5</v>
      </c>
      <c r="D197" s="2">
        <f t="shared" si="18"/>
        <v>2.5378574301021271</v>
      </c>
      <c r="E197" s="2">
        <f t="shared" si="18"/>
        <v>6.0075973851660613</v>
      </c>
      <c r="F197" s="2">
        <f t="shared" si="18"/>
        <v>12.904015604093029</v>
      </c>
      <c r="G197" s="2">
        <f t="shared" si="18"/>
        <v>63.007391485389157</v>
      </c>
      <c r="H197" s="2">
        <f t="shared" si="18"/>
        <v>238.34705028783139</v>
      </c>
      <c r="I197" s="2">
        <f t="shared" si="18"/>
        <v>506.86878754345901</v>
      </c>
      <c r="J197" s="2">
        <f t="shared" si="18"/>
        <v>810.64869560616512</v>
      </c>
      <c r="K197" s="2">
        <f t="shared" si="18"/>
        <v>1141.2527137266522</v>
      </c>
      <c r="L197" s="2">
        <f t="shared" si="18"/>
        <v>837.12228833401946</v>
      </c>
      <c r="M197" s="2">
        <f t="shared" si="18"/>
        <v>592.20115645442036</v>
      </c>
      <c r="N197" s="2">
        <f t="shared" si="18"/>
        <v>472.70422260152827</v>
      </c>
      <c r="O197" s="2">
        <f t="shared" si="18"/>
        <v>15.130258378894711</v>
      </c>
    </row>
    <row r="198" spans="1:15" x14ac:dyDescent="0.25">
      <c r="A198">
        <f t="shared" si="13"/>
        <v>4.6773514128719818</v>
      </c>
      <c r="B198">
        <v>2</v>
      </c>
      <c r="C198">
        <f t="shared" ref="C198:C242" si="19">C197</f>
        <v>5</v>
      </c>
      <c r="D198" s="2">
        <f t="shared" si="18"/>
        <v>2.4142653250957955</v>
      </c>
      <c r="E198" s="2">
        <f t="shared" si="18"/>
        <v>5.7108307860325702</v>
      </c>
      <c r="F198" s="2">
        <f t="shared" si="18"/>
        <v>12.285056659543589</v>
      </c>
      <c r="G198" s="2">
        <f t="shared" si="18"/>
        <v>59.729486826307586</v>
      </c>
      <c r="H198" s="2">
        <f t="shared" si="18"/>
        <v>225.43365103480537</v>
      </c>
      <c r="I198" s="2">
        <f t="shared" si="18"/>
        <v>478.28392189630864</v>
      </c>
      <c r="J198" s="2">
        <f t="shared" si="18"/>
        <v>763.59429510188249</v>
      </c>
      <c r="K198" s="2">
        <f t="shared" si="18"/>
        <v>1070.5013491901368</v>
      </c>
      <c r="L198" s="2">
        <f t="shared" si="18"/>
        <v>783.63245632537405</v>
      </c>
      <c r="M198" s="2">
        <f t="shared" si="18"/>
        <v>555.29350995782465</v>
      </c>
      <c r="N198" s="2">
        <f t="shared" si="18"/>
        <v>443.74082445116875</v>
      </c>
      <c r="O198" s="2">
        <f t="shared" si="18"/>
        <v>14.24553182630021</v>
      </c>
    </row>
    <row r="199" spans="1:15" x14ac:dyDescent="0.25">
      <c r="A199">
        <f t="shared" si="13"/>
        <v>4.6773514128719818</v>
      </c>
      <c r="B199">
        <v>2.5</v>
      </c>
      <c r="C199">
        <f t="shared" si="19"/>
        <v>5</v>
      </c>
      <c r="D199" s="2">
        <f t="shared" si="18"/>
        <v>2.2749309657853698</v>
      </c>
      <c r="E199" s="2">
        <f t="shared" si="18"/>
        <v>5.3765331331396649</v>
      </c>
      <c r="F199" s="2">
        <f t="shared" si="18"/>
        <v>11.586671239643882</v>
      </c>
      <c r="G199" s="2">
        <f t="shared" si="18"/>
        <v>56.048187888524751</v>
      </c>
      <c r="H199" s="2">
        <f t="shared" si="18"/>
        <v>210.96711101371861</v>
      </c>
      <c r="I199" s="2">
        <f t="shared" si="18"/>
        <v>446.34307653749249</v>
      </c>
      <c r="J199" s="2">
        <f t="shared" si="18"/>
        <v>711.11604761566082</v>
      </c>
      <c r="K199" s="2">
        <f t="shared" si="18"/>
        <v>991.95621706956535</v>
      </c>
      <c r="L199" s="2">
        <f t="shared" si="18"/>
        <v>724.3819978200595</v>
      </c>
      <c r="M199" s="2">
        <f t="shared" si="18"/>
        <v>514.3359005598071</v>
      </c>
      <c r="N199" s="2">
        <f t="shared" si="18"/>
        <v>411.55981744500792</v>
      </c>
      <c r="O199" s="2">
        <f t="shared" si="18"/>
        <v>13.259315828597877</v>
      </c>
    </row>
    <row r="200" spans="1:15" x14ac:dyDescent="0.25">
      <c r="A200">
        <f t="shared" si="13"/>
        <v>4.6773514128719818</v>
      </c>
      <c r="B200">
        <v>3</v>
      </c>
      <c r="C200">
        <f t="shared" si="19"/>
        <v>5</v>
      </c>
      <c r="D200" s="2">
        <f t="shared" si="18"/>
        <v>2.1285506815293576</v>
      </c>
      <c r="E200" s="2">
        <f t="shared" si="18"/>
        <v>5.0256557391017109</v>
      </c>
      <c r="F200" s="2">
        <f t="shared" si="18"/>
        <v>10.85225716765938</v>
      </c>
      <c r="G200" s="2">
        <f t="shared" si="18"/>
        <v>52.197752892260446</v>
      </c>
      <c r="H200" s="2">
        <f t="shared" si="18"/>
        <v>195.87922844851133</v>
      </c>
      <c r="I200" s="2">
        <f t="shared" si="18"/>
        <v>413.12865448608221</v>
      </c>
      <c r="J200" s="2">
        <f t="shared" si="18"/>
        <v>656.6655371633542</v>
      </c>
      <c r="K200" s="2">
        <f t="shared" si="18"/>
        <v>910.8892957239201</v>
      </c>
      <c r="L200" s="2">
        <f t="shared" si="18"/>
        <v>663.38543073790061</v>
      </c>
      <c r="M200" s="2">
        <f t="shared" si="18"/>
        <v>472.08193275735056</v>
      </c>
      <c r="N200" s="2">
        <f t="shared" si="18"/>
        <v>378.31336123168632</v>
      </c>
      <c r="O200" s="2">
        <f t="shared" si="18"/>
        <v>12.236621871801313</v>
      </c>
    </row>
    <row r="201" spans="1:15" x14ac:dyDescent="0.25">
      <c r="A201">
        <f t="shared" ref="A201:A264" si="20">MAX(1,10^(-0.28+0.19*C201))</f>
        <v>4.6773514128719818</v>
      </c>
      <c r="B201">
        <v>4</v>
      </c>
      <c r="C201">
        <f t="shared" si="19"/>
        <v>5</v>
      </c>
      <c r="D201" s="2">
        <f t="shared" ref="D201:O216" si="21">10^(D$2+D$3*$C201+D$4*$C201^2+D$5*LOG(SQRT($B201^2+$A201^2))+D$6*$B201)</f>
        <v>1.8399803200642544</v>
      </c>
      <c r="E201" s="2">
        <f t="shared" si="21"/>
        <v>4.3350105647377424</v>
      </c>
      <c r="F201" s="2">
        <f t="shared" si="21"/>
        <v>9.4021112786486789</v>
      </c>
      <c r="G201" s="2">
        <f t="shared" si="21"/>
        <v>44.662604561338568</v>
      </c>
      <c r="H201" s="2">
        <f t="shared" si="21"/>
        <v>166.49324203157198</v>
      </c>
      <c r="I201" s="2">
        <f t="shared" si="21"/>
        <v>348.75528030678953</v>
      </c>
      <c r="J201" s="2">
        <f t="shared" si="21"/>
        <v>551.51994880199209</v>
      </c>
      <c r="K201" s="2">
        <f t="shared" si="21"/>
        <v>755.71539128311588</v>
      </c>
      <c r="L201" s="2">
        <f t="shared" si="21"/>
        <v>547.12325038860126</v>
      </c>
      <c r="M201" s="2">
        <f t="shared" si="21"/>
        <v>391.26081404490003</v>
      </c>
      <c r="N201" s="2">
        <f t="shared" si="21"/>
        <v>314.57229905794856</v>
      </c>
      <c r="O201" s="2">
        <f t="shared" si="21"/>
        <v>10.263647750529604</v>
      </c>
    </row>
    <row r="202" spans="1:15" x14ac:dyDescent="0.25">
      <c r="A202">
        <f t="shared" si="20"/>
        <v>4.6773514128719818</v>
      </c>
      <c r="B202">
        <v>5</v>
      </c>
      <c r="C202">
        <f t="shared" si="19"/>
        <v>5</v>
      </c>
      <c r="D202" s="2">
        <f t="shared" si="21"/>
        <v>1.5805257823871439</v>
      </c>
      <c r="E202" s="2">
        <f t="shared" si="21"/>
        <v>3.7154074425654842</v>
      </c>
      <c r="F202" s="2">
        <f t="shared" si="21"/>
        <v>8.0952861631698916</v>
      </c>
      <c r="G202" s="2">
        <f t="shared" si="21"/>
        <v>37.957998885395234</v>
      </c>
      <c r="H202" s="2">
        <f t="shared" si="21"/>
        <v>140.52284353529745</v>
      </c>
      <c r="I202" s="2">
        <f t="shared" si="21"/>
        <v>292.26013760196793</v>
      </c>
      <c r="J202" s="2">
        <f t="shared" si="21"/>
        <v>459.72216834310905</v>
      </c>
      <c r="K202" s="2">
        <f t="shared" si="21"/>
        <v>621.92428462281691</v>
      </c>
      <c r="L202" s="2">
        <f t="shared" si="21"/>
        <v>447.48606455017426</v>
      </c>
      <c r="M202" s="2">
        <f t="shared" si="21"/>
        <v>321.64935709911066</v>
      </c>
      <c r="N202" s="2">
        <f t="shared" si="21"/>
        <v>259.48851220591393</v>
      </c>
      <c r="O202" s="2">
        <f t="shared" si="21"/>
        <v>8.5434674781260416</v>
      </c>
    </row>
    <row r="203" spans="1:15" x14ac:dyDescent="0.25">
      <c r="A203">
        <f t="shared" si="20"/>
        <v>4.6773514128719818</v>
      </c>
      <c r="B203">
        <v>6</v>
      </c>
      <c r="C203">
        <f t="shared" si="19"/>
        <v>5</v>
      </c>
      <c r="D203" s="2">
        <f t="shared" si="21"/>
        <v>1.3599718425095855</v>
      </c>
      <c r="E203" s="2">
        <f t="shared" si="21"/>
        <v>3.1898741923234621</v>
      </c>
      <c r="F203" s="2">
        <f t="shared" si="21"/>
        <v>6.9818020854999254</v>
      </c>
      <c r="G203" s="2">
        <f t="shared" si="21"/>
        <v>32.31873732823302</v>
      </c>
      <c r="H203" s="2">
        <f t="shared" si="21"/>
        <v>118.82909489348152</v>
      </c>
      <c r="I203" s="2">
        <f t="shared" si="21"/>
        <v>245.40233056471462</v>
      </c>
      <c r="J203" s="2">
        <f t="shared" si="21"/>
        <v>383.98646555070013</v>
      </c>
      <c r="K203" s="2">
        <f t="shared" si="21"/>
        <v>512.93847799826267</v>
      </c>
      <c r="L203" s="2">
        <f t="shared" si="21"/>
        <v>366.81954714768403</v>
      </c>
      <c r="M203" s="2">
        <f t="shared" si="21"/>
        <v>265.00418083973517</v>
      </c>
      <c r="N203" s="2">
        <f t="shared" si="21"/>
        <v>214.51264397868732</v>
      </c>
      <c r="O203" s="2">
        <f t="shared" si="21"/>
        <v>7.1262261059726821</v>
      </c>
    </row>
    <row r="204" spans="1:15" x14ac:dyDescent="0.25">
      <c r="A204">
        <f t="shared" si="20"/>
        <v>4.6773514128719818</v>
      </c>
      <c r="B204">
        <v>7</v>
      </c>
      <c r="C204">
        <f t="shared" si="19"/>
        <v>5</v>
      </c>
      <c r="D204" s="2">
        <f t="shared" si="21"/>
        <v>1.1770285836399268</v>
      </c>
      <c r="E204" s="2">
        <f t="shared" si="21"/>
        <v>2.7549052333768538</v>
      </c>
      <c r="F204" s="2">
        <f t="shared" si="21"/>
        <v>6.0560940319394865</v>
      </c>
      <c r="G204" s="2">
        <f t="shared" si="21"/>
        <v>27.689273081250366</v>
      </c>
      <c r="H204" s="2">
        <f t="shared" si="21"/>
        <v>101.13931517186091</v>
      </c>
      <c r="I204" s="2">
        <f t="shared" si="21"/>
        <v>207.45693328842898</v>
      </c>
      <c r="J204" s="2">
        <f t="shared" si="21"/>
        <v>322.97226269341928</v>
      </c>
      <c r="K204" s="2">
        <f t="shared" si="21"/>
        <v>426.22083930136267</v>
      </c>
      <c r="L204" s="2">
        <f t="shared" si="21"/>
        <v>303.01903860163856</v>
      </c>
      <c r="M204" s="2">
        <f t="shared" si="21"/>
        <v>219.97946142494061</v>
      </c>
      <c r="N204" s="2">
        <f t="shared" si="21"/>
        <v>178.64475920101299</v>
      </c>
      <c r="O204" s="2">
        <f t="shared" si="21"/>
        <v>5.9860028179378748</v>
      </c>
    </row>
    <row r="205" spans="1:15" x14ac:dyDescent="0.25">
      <c r="A205">
        <f t="shared" si="20"/>
        <v>4.6773514128719818</v>
      </c>
      <c r="B205">
        <v>8</v>
      </c>
      <c r="C205">
        <f t="shared" si="19"/>
        <v>5</v>
      </c>
      <c r="D205" s="2">
        <f t="shared" si="21"/>
        <v>1.0264636481461324</v>
      </c>
      <c r="E205" s="2">
        <f t="shared" si="21"/>
        <v>2.3976613015816604</v>
      </c>
      <c r="F205" s="2">
        <f t="shared" si="21"/>
        <v>5.2925656449299243</v>
      </c>
      <c r="G205" s="2">
        <f t="shared" si="21"/>
        <v>23.916607403388394</v>
      </c>
      <c r="H205" s="2">
        <f t="shared" si="21"/>
        <v>86.815740744814406</v>
      </c>
      <c r="I205" s="2">
        <f t="shared" si="21"/>
        <v>176.93489627621017</v>
      </c>
      <c r="J205" s="2">
        <f t="shared" si="21"/>
        <v>274.13626808792492</v>
      </c>
      <c r="K205" s="2">
        <f t="shared" si="21"/>
        <v>357.62979802289124</v>
      </c>
      <c r="L205" s="2">
        <f t="shared" si="21"/>
        <v>252.84314167877343</v>
      </c>
      <c r="M205" s="2">
        <f t="shared" si="21"/>
        <v>184.40143548190122</v>
      </c>
      <c r="N205" s="2">
        <f t="shared" si="21"/>
        <v>150.2126048117839</v>
      </c>
      <c r="O205" s="2">
        <f t="shared" si="21"/>
        <v>5.074535282056897</v>
      </c>
    </row>
    <row r="206" spans="1:15" x14ac:dyDescent="0.25">
      <c r="A206">
        <f t="shared" si="20"/>
        <v>4.6773514128719818</v>
      </c>
      <c r="B206">
        <v>9</v>
      </c>
      <c r="C206">
        <f t="shared" si="19"/>
        <v>5</v>
      </c>
      <c r="D206" s="2">
        <f t="shared" si="21"/>
        <v>0.90243348905119236</v>
      </c>
      <c r="E206" s="2">
        <f t="shared" si="21"/>
        <v>2.1039520319743406</v>
      </c>
      <c r="F206" s="2">
        <f t="shared" si="21"/>
        <v>4.6623055624169396</v>
      </c>
      <c r="G206" s="2">
        <f t="shared" si="21"/>
        <v>20.837670138715769</v>
      </c>
      <c r="H206" s="2">
        <f t="shared" si="21"/>
        <v>75.196690960934021</v>
      </c>
      <c r="I206" s="2">
        <f t="shared" si="21"/>
        <v>152.33018864975995</v>
      </c>
      <c r="J206" s="2">
        <f t="shared" si="21"/>
        <v>234.95135694783147</v>
      </c>
      <c r="K206" s="2">
        <f t="shared" si="21"/>
        <v>303.20663738495909</v>
      </c>
      <c r="L206" s="2">
        <f t="shared" si="21"/>
        <v>213.2462477654542</v>
      </c>
      <c r="M206" s="2">
        <f t="shared" si="21"/>
        <v>156.19858654203904</v>
      </c>
      <c r="N206" s="2">
        <f t="shared" si="21"/>
        <v>127.6069221951374</v>
      </c>
      <c r="O206" s="2">
        <f t="shared" si="21"/>
        <v>4.3440805725693172</v>
      </c>
    </row>
    <row r="207" spans="1:15" x14ac:dyDescent="0.25">
      <c r="A207">
        <f t="shared" si="20"/>
        <v>4.6773514128719818</v>
      </c>
      <c r="B207">
        <v>10</v>
      </c>
      <c r="C207">
        <f t="shared" si="19"/>
        <v>5</v>
      </c>
      <c r="D207" s="2">
        <f t="shared" si="21"/>
        <v>0.79971680572275783</v>
      </c>
      <c r="E207" s="2">
        <f t="shared" si="21"/>
        <v>1.8611613329062109</v>
      </c>
      <c r="F207" s="2">
        <f t="shared" si="21"/>
        <v>4.1393427244990049</v>
      </c>
      <c r="G207" s="2">
        <f t="shared" si="21"/>
        <v>18.310070861614832</v>
      </c>
      <c r="H207" s="2">
        <f t="shared" si="21"/>
        <v>65.712425346750393</v>
      </c>
      <c r="I207" s="2">
        <f t="shared" si="21"/>
        <v>132.36374439265515</v>
      </c>
      <c r="J207" s="2">
        <f t="shared" si="21"/>
        <v>203.29230753057152</v>
      </c>
      <c r="K207" s="2">
        <f t="shared" si="21"/>
        <v>259.69614829267243</v>
      </c>
      <c r="L207" s="2">
        <f t="shared" si="21"/>
        <v>181.74970465843504</v>
      </c>
      <c r="M207" s="2">
        <f t="shared" si="21"/>
        <v>133.67059728869646</v>
      </c>
      <c r="N207" s="2">
        <f t="shared" si="21"/>
        <v>109.49913082210311</v>
      </c>
      <c r="O207" s="2">
        <f t="shared" si="21"/>
        <v>3.7545893143067604</v>
      </c>
    </row>
    <row r="208" spans="1:15" x14ac:dyDescent="0.25">
      <c r="A208">
        <f t="shared" si="20"/>
        <v>4.6773514128719818</v>
      </c>
      <c r="B208">
        <v>12</v>
      </c>
      <c r="C208">
        <f t="shared" si="19"/>
        <v>5</v>
      </c>
      <c r="D208" s="2">
        <f t="shared" si="21"/>
        <v>0.64193537485298591</v>
      </c>
      <c r="E208" s="2">
        <f t="shared" si="21"/>
        <v>1.4891331684702389</v>
      </c>
      <c r="F208" s="2">
        <f t="shared" si="21"/>
        <v>3.3339491719468994</v>
      </c>
      <c r="G208" s="2">
        <f t="shared" si="21"/>
        <v>14.472778635950306</v>
      </c>
      <c r="H208" s="2">
        <f t="shared" si="21"/>
        <v>51.42316658159821</v>
      </c>
      <c r="I208" s="2">
        <f t="shared" si="21"/>
        <v>102.51700871873507</v>
      </c>
      <c r="J208" s="2">
        <f t="shared" si="21"/>
        <v>156.24323811069371</v>
      </c>
      <c r="K208" s="2">
        <f t="shared" si="21"/>
        <v>195.93587644829719</v>
      </c>
      <c r="L208" s="2">
        <f t="shared" si="21"/>
        <v>135.90646554152232</v>
      </c>
      <c r="M208" s="2">
        <f t="shared" si="21"/>
        <v>100.69665055441406</v>
      </c>
      <c r="N208" s="2">
        <f t="shared" si="21"/>
        <v>82.895628672615743</v>
      </c>
      <c r="O208" s="2">
        <f t="shared" si="21"/>
        <v>2.8798681876316574</v>
      </c>
    </row>
    <row r="209" spans="1:15" x14ac:dyDescent="0.25">
      <c r="A209">
        <f t="shared" si="20"/>
        <v>4.6773514128719818</v>
      </c>
      <c r="B209">
        <v>14</v>
      </c>
      <c r="C209">
        <f t="shared" si="19"/>
        <v>5</v>
      </c>
      <c r="D209" s="2">
        <f t="shared" si="21"/>
        <v>0.52851145592873383</v>
      </c>
      <c r="E209" s="2">
        <f t="shared" si="21"/>
        <v>1.2225121187787198</v>
      </c>
      <c r="F209" s="2">
        <f t="shared" si="21"/>
        <v>2.7531174823313864</v>
      </c>
      <c r="G209" s="2">
        <f t="shared" si="21"/>
        <v>11.754218908781525</v>
      </c>
      <c r="H209" s="2">
        <f t="shared" si="21"/>
        <v>41.395379144784101</v>
      </c>
      <c r="I209" s="2">
        <f t="shared" si="21"/>
        <v>81.775223937317946</v>
      </c>
      <c r="J209" s="2">
        <f t="shared" si="21"/>
        <v>123.78454558853653</v>
      </c>
      <c r="K209" s="2">
        <f t="shared" si="21"/>
        <v>152.71217752586946</v>
      </c>
      <c r="L209" s="2">
        <f t="shared" si="21"/>
        <v>105.09099500520485</v>
      </c>
      <c r="M209" s="2">
        <f t="shared" si="21"/>
        <v>78.375911876621686</v>
      </c>
      <c r="N209" s="2">
        <f t="shared" si="21"/>
        <v>64.802835408410601</v>
      </c>
      <c r="O209" s="2">
        <f t="shared" si="21"/>
        <v>2.2775506540645805</v>
      </c>
    </row>
    <row r="210" spans="1:15" x14ac:dyDescent="0.25">
      <c r="A210">
        <f t="shared" si="20"/>
        <v>4.6773514128719818</v>
      </c>
      <c r="B210">
        <v>16</v>
      </c>
      <c r="C210">
        <f t="shared" si="19"/>
        <v>5</v>
      </c>
      <c r="D210" s="2">
        <f t="shared" si="21"/>
        <v>0.44435739122689089</v>
      </c>
      <c r="E210" s="2">
        <f t="shared" si="21"/>
        <v>1.0252315110161594</v>
      </c>
      <c r="F210" s="2">
        <f t="shared" si="21"/>
        <v>2.3209447254441491</v>
      </c>
      <c r="G210" s="2">
        <f t="shared" si="21"/>
        <v>9.7631447926436987</v>
      </c>
      <c r="H210" s="2">
        <f t="shared" si="21"/>
        <v>34.11257388515024</v>
      </c>
      <c r="I210" s="2">
        <f t="shared" si="21"/>
        <v>66.841378029924456</v>
      </c>
      <c r="J210" s="2">
        <f t="shared" si="21"/>
        <v>100.565508935457</v>
      </c>
      <c r="K210" s="2">
        <f t="shared" si="21"/>
        <v>122.2694171380069</v>
      </c>
      <c r="L210" s="2">
        <f t="shared" si="21"/>
        <v>83.549929648691446</v>
      </c>
      <c r="M210" s="2">
        <f t="shared" si="21"/>
        <v>62.675610664528946</v>
      </c>
      <c r="N210" s="2">
        <f t="shared" si="21"/>
        <v>52.023579555194345</v>
      </c>
      <c r="O210" s="2">
        <f t="shared" si="21"/>
        <v>1.8474130521291521</v>
      </c>
    </row>
    <row r="211" spans="1:15" x14ac:dyDescent="0.25">
      <c r="A211">
        <f t="shared" si="20"/>
        <v>4.6773514128719818</v>
      </c>
      <c r="B211">
        <v>18</v>
      </c>
      <c r="C211">
        <f t="shared" si="19"/>
        <v>5</v>
      </c>
      <c r="D211" s="2">
        <f t="shared" si="21"/>
        <v>0.38014412939707098</v>
      </c>
      <c r="E211" s="2">
        <f t="shared" si="21"/>
        <v>0.87506356643600691</v>
      </c>
      <c r="F211" s="2">
        <f t="shared" si="21"/>
        <v>1.9903361682762113</v>
      </c>
      <c r="G211" s="2">
        <f t="shared" si="21"/>
        <v>8.2613717485857663</v>
      </c>
      <c r="H211" s="2">
        <f t="shared" si="21"/>
        <v>28.660725872200484</v>
      </c>
      <c r="I211" s="2">
        <f t="shared" si="21"/>
        <v>55.748512384535445</v>
      </c>
      <c r="J211" s="2">
        <f t="shared" si="21"/>
        <v>83.418086129750563</v>
      </c>
      <c r="K211" s="2">
        <f t="shared" si="21"/>
        <v>100.09787875312904</v>
      </c>
      <c r="L211" s="2">
        <f t="shared" si="21"/>
        <v>67.966690424776246</v>
      </c>
      <c r="M211" s="2">
        <f t="shared" si="21"/>
        <v>51.254294721727106</v>
      </c>
      <c r="N211" s="2">
        <f t="shared" si="21"/>
        <v>42.692640973108489</v>
      </c>
      <c r="O211" s="2">
        <f t="shared" si="21"/>
        <v>1.5302318095823209</v>
      </c>
    </row>
    <row r="212" spans="1:15" x14ac:dyDescent="0.25">
      <c r="A212">
        <f t="shared" si="20"/>
        <v>4.6773514128719818</v>
      </c>
      <c r="B212">
        <v>20</v>
      </c>
      <c r="C212">
        <f t="shared" si="19"/>
        <v>5</v>
      </c>
      <c r="D212" s="2">
        <f t="shared" si="21"/>
        <v>0.32994536914079059</v>
      </c>
      <c r="E212" s="2">
        <f t="shared" si="21"/>
        <v>0.75792735046623994</v>
      </c>
      <c r="F212" s="2">
        <f t="shared" si="21"/>
        <v>1.731287082334011</v>
      </c>
      <c r="G212" s="2">
        <f t="shared" si="21"/>
        <v>7.0995809129516791</v>
      </c>
      <c r="H212" s="2">
        <f t="shared" si="21"/>
        <v>24.471700702520074</v>
      </c>
      <c r="I212" s="2">
        <f t="shared" si="21"/>
        <v>47.284674660101004</v>
      </c>
      <c r="J212" s="2">
        <f t="shared" si="21"/>
        <v>70.402931515511312</v>
      </c>
      <c r="K212" s="2">
        <f t="shared" si="21"/>
        <v>83.479445208592949</v>
      </c>
      <c r="L212" s="2">
        <f t="shared" si="21"/>
        <v>56.357166033415481</v>
      </c>
      <c r="M212" s="2">
        <f t="shared" si="21"/>
        <v>42.702531501171642</v>
      </c>
      <c r="N212" s="2">
        <f t="shared" si="21"/>
        <v>35.682609357999958</v>
      </c>
      <c r="O212" s="2">
        <f t="shared" si="21"/>
        <v>1.2898138349701529</v>
      </c>
    </row>
    <row r="213" spans="1:15" x14ac:dyDescent="0.25">
      <c r="A213">
        <f t="shared" si="20"/>
        <v>4.6773514128719818</v>
      </c>
      <c r="B213">
        <v>22</v>
      </c>
      <c r="C213">
        <f t="shared" si="19"/>
        <v>5</v>
      </c>
      <c r="D213" s="2">
        <f t="shared" si="21"/>
        <v>0.28987821913404732</v>
      </c>
      <c r="E213" s="2">
        <f t="shared" si="21"/>
        <v>0.66461954258950717</v>
      </c>
      <c r="F213" s="2">
        <f t="shared" si="21"/>
        <v>1.5240881439328742</v>
      </c>
      <c r="G213" s="2">
        <f t="shared" si="21"/>
        <v>6.1810650105977061</v>
      </c>
      <c r="H213" s="2">
        <f t="shared" si="21"/>
        <v>21.180286667708408</v>
      </c>
      <c r="I213" s="2">
        <f t="shared" si="21"/>
        <v>40.67675604386659</v>
      </c>
      <c r="J213" s="2">
        <f t="shared" si="21"/>
        <v>60.289984779087781</v>
      </c>
      <c r="K213" s="2">
        <f t="shared" si="21"/>
        <v>70.713518402029834</v>
      </c>
      <c r="L213" s="2">
        <f t="shared" si="21"/>
        <v>47.488136540986723</v>
      </c>
      <c r="M213" s="2">
        <f t="shared" si="21"/>
        <v>36.139506608639564</v>
      </c>
      <c r="N213" s="2">
        <f t="shared" si="21"/>
        <v>30.286350670051817</v>
      </c>
      <c r="O213" s="2">
        <f t="shared" si="21"/>
        <v>1.1032371526022873</v>
      </c>
    </row>
    <row r="214" spans="1:15" x14ac:dyDescent="0.25">
      <c r="A214">
        <f t="shared" si="20"/>
        <v>4.6773514128719818</v>
      </c>
      <c r="B214">
        <v>24</v>
      </c>
      <c r="C214">
        <f t="shared" si="19"/>
        <v>5</v>
      </c>
      <c r="D214" s="2">
        <f t="shared" si="21"/>
        <v>0.25732112067877477</v>
      </c>
      <c r="E214" s="2">
        <f t="shared" si="21"/>
        <v>0.58893993634815711</v>
      </c>
      <c r="F214" s="2">
        <f t="shared" si="21"/>
        <v>1.3554021474928466</v>
      </c>
      <c r="G214" s="2">
        <f t="shared" si="21"/>
        <v>5.4412016294903571</v>
      </c>
      <c r="H214" s="2">
        <f t="shared" si="21"/>
        <v>18.544064102694513</v>
      </c>
      <c r="I214" s="2">
        <f t="shared" si="21"/>
        <v>35.415094747481263</v>
      </c>
      <c r="J214" s="2">
        <f t="shared" si="21"/>
        <v>52.272479463150091</v>
      </c>
      <c r="K214" s="2">
        <f t="shared" si="21"/>
        <v>60.698276968286315</v>
      </c>
      <c r="L214" s="2">
        <f t="shared" si="21"/>
        <v>40.565291997815045</v>
      </c>
      <c r="M214" s="2">
        <f t="shared" si="21"/>
        <v>30.995118532606103</v>
      </c>
      <c r="N214" s="2">
        <f t="shared" si="21"/>
        <v>26.044684343951531</v>
      </c>
      <c r="O214" s="2">
        <f t="shared" si="21"/>
        <v>0.95548774400294412</v>
      </c>
    </row>
    <row r="215" spans="1:15" x14ac:dyDescent="0.25">
      <c r="A215">
        <f t="shared" si="20"/>
        <v>4.6773514128719818</v>
      </c>
      <c r="B215">
        <v>26</v>
      </c>
      <c r="C215">
        <f t="shared" si="19"/>
        <v>5</v>
      </c>
      <c r="D215" s="2">
        <f t="shared" si="21"/>
        <v>0.23045459995956546</v>
      </c>
      <c r="E215" s="2">
        <f t="shared" si="21"/>
        <v>0.52659374833454498</v>
      </c>
      <c r="F215" s="2">
        <f t="shared" si="21"/>
        <v>1.2159534609257878</v>
      </c>
      <c r="G215" s="2">
        <f t="shared" si="21"/>
        <v>4.8355560067985</v>
      </c>
      <c r="H215" s="2">
        <f t="shared" si="21"/>
        <v>16.397347160427554</v>
      </c>
      <c r="I215" s="2">
        <f t="shared" si="21"/>
        <v>31.1535100885812</v>
      </c>
      <c r="J215" s="2">
        <f t="shared" si="21"/>
        <v>45.804959586559264</v>
      </c>
      <c r="K215" s="2">
        <f t="shared" si="21"/>
        <v>52.696982563702882</v>
      </c>
      <c r="L215" s="2">
        <f t="shared" si="21"/>
        <v>35.060342097835921</v>
      </c>
      <c r="M215" s="2">
        <f t="shared" si="21"/>
        <v>26.888517115385209</v>
      </c>
      <c r="N215" s="2">
        <f t="shared" si="21"/>
        <v>22.649953780209241</v>
      </c>
      <c r="O215" s="2">
        <f t="shared" si="21"/>
        <v>0.83642679890302163</v>
      </c>
    </row>
    <row r="216" spans="1:15" x14ac:dyDescent="0.25">
      <c r="A216">
        <f t="shared" si="20"/>
        <v>4.6773514128719818</v>
      </c>
      <c r="B216">
        <v>28</v>
      </c>
      <c r="C216">
        <f t="shared" si="19"/>
        <v>5</v>
      </c>
      <c r="D216" s="2">
        <f t="shared" si="21"/>
        <v>0.20798410065744066</v>
      </c>
      <c r="E216" s="2">
        <f t="shared" si="21"/>
        <v>0.47453069622625066</v>
      </c>
      <c r="F216" s="2">
        <f t="shared" si="21"/>
        <v>1.0991300881230668</v>
      </c>
      <c r="G216" s="2">
        <f t="shared" si="21"/>
        <v>4.3327804385294018</v>
      </c>
      <c r="H216" s="2">
        <f t="shared" si="21"/>
        <v>14.623890833226055</v>
      </c>
      <c r="I216" s="2">
        <f t="shared" si="21"/>
        <v>27.650495721173726</v>
      </c>
      <c r="J216" s="2">
        <f t="shared" si="21"/>
        <v>40.508503039472963</v>
      </c>
      <c r="K216" s="2">
        <f t="shared" si="21"/>
        <v>46.202986520106933</v>
      </c>
      <c r="L216" s="2">
        <f t="shared" si="21"/>
        <v>30.611756153209477</v>
      </c>
      <c r="M216" s="2">
        <f t="shared" si="21"/>
        <v>23.558015511803347</v>
      </c>
      <c r="N216" s="2">
        <f t="shared" si="21"/>
        <v>19.890193534702597</v>
      </c>
      <c r="O216" s="2">
        <f t="shared" si="21"/>
        <v>0.73901872979794003</v>
      </c>
    </row>
    <row r="217" spans="1:15" x14ac:dyDescent="0.25">
      <c r="A217">
        <f t="shared" si="20"/>
        <v>4.6773514128719818</v>
      </c>
      <c r="B217">
        <v>30</v>
      </c>
      <c r="C217">
        <f t="shared" si="19"/>
        <v>5</v>
      </c>
      <c r="D217" s="2">
        <f t="shared" ref="D217:O232" si="22">10^(D$2+D$3*$C217+D$4*$C217^2+D$5*LOG(SQRT($B217^2+$A217^2))+D$6*$B217)</f>
        <v>0.18896786588277281</v>
      </c>
      <c r="E217" s="2">
        <f t="shared" si="22"/>
        <v>0.43053542249792603</v>
      </c>
      <c r="F217" s="2">
        <f t="shared" si="22"/>
        <v>1.0001136720638741</v>
      </c>
      <c r="G217" s="2">
        <f t="shared" si="22"/>
        <v>3.9102479306558502</v>
      </c>
      <c r="H217" s="2">
        <f t="shared" si="22"/>
        <v>13.140213256695596</v>
      </c>
      <c r="I217" s="2">
        <f t="shared" si="22"/>
        <v>24.733516058554006</v>
      </c>
      <c r="J217" s="2">
        <f t="shared" si="22"/>
        <v>36.113453969061631</v>
      </c>
      <c r="K217" s="2">
        <f t="shared" si="22"/>
        <v>40.85908446114081</v>
      </c>
      <c r="L217" s="2">
        <f t="shared" si="22"/>
        <v>26.965787402643649</v>
      </c>
      <c r="M217" s="2">
        <f t="shared" si="22"/>
        <v>20.819258841700552</v>
      </c>
      <c r="N217" s="2">
        <f t="shared" si="22"/>
        <v>17.615705333852748</v>
      </c>
      <c r="O217" s="2">
        <f t="shared" si="22"/>
        <v>0.65826179698873688</v>
      </c>
    </row>
    <row r="218" spans="1:15" x14ac:dyDescent="0.25">
      <c r="A218">
        <f t="shared" si="20"/>
        <v>4.6773514128719818</v>
      </c>
      <c r="B218">
        <v>32</v>
      </c>
      <c r="C218">
        <f t="shared" si="19"/>
        <v>5</v>
      </c>
      <c r="D218" s="2">
        <f t="shared" si="22"/>
        <v>0.17270707973516519</v>
      </c>
      <c r="E218" s="2">
        <f t="shared" si="22"/>
        <v>0.39296655695748789</v>
      </c>
      <c r="F218" s="2">
        <f t="shared" si="22"/>
        <v>0.91532311605196237</v>
      </c>
      <c r="G218" s="2">
        <f t="shared" si="22"/>
        <v>3.5512896646666037</v>
      </c>
      <c r="H218" s="2">
        <f t="shared" si="22"/>
        <v>11.885103530844383</v>
      </c>
      <c r="I218" s="2">
        <f t="shared" si="22"/>
        <v>22.276674551297258</v>
      </c>
      <c r="J218" s="2">
        <f t="shared" si="22"/>
        <v>32.423757185571787</v>
      </c>
      <c r="K218" s="2">
        <f t="shared" si="22"/>
        <v>36.407804151725237</v>
      </c>
      <c r="L218" s="2">
        <f t="shared" si="22"/>
        <v>23.94029739818394</v>
      </c>
      <c r="M218" s="2">
        <f t="shared" si="22"/>
        <v>18.53946007234563</v>
      </c>
      <c r="N218" s="2">
        <f t="shared" si="22"/>
        <v>15.718415903412543</v>
      </c>
      <c r="O218" s="2">
        <f t="shared" si="22"/>
        <v>0.59052285771303992</v>
      </c>
    </row>
    <row r="219" spans="1:15" x14ac:dyDescent="0.25">
      <c r="A219">
        <f t="shared" si="20"/>
        <v>4.6773514128719818</v>
      </c>
      <c r="B219">
        <v>34</v>
      </c>
      <c r="C219">
        <f t="shared" si="19"/>
        <v>5</v>
      </c>
      <c r="D219" s="2">
        <f t="shared" si="22"/>
        <v>0.15867393047326281</v>
      </c>
      <c r="E219" s="2">
        <f t="shared" si="22"/>
        <v>0.36058613863319522</v>
      </c>
      <c r="F219" s="2">
        <f t="shared" si="22"/>
        <v>0.84204961481695551</v>
      </c>
      <c r="G219" s="2">
        <f t="shared" si="22"/>
        <v>3.2434004396037555</v>
      </c>
      <c r="H219" s="2">
        <f t="shared" si="22"/>
        <v>10.812840972650759</v>
      </c>
      <c r="I219" s="2">
        <f t="shared" si="22"/>
        <v>20.186357489142285</v>
      </c>
      <c r="J219" s="2">
        <f t="shared" si="22"/>
        <v>29.2941199740361</v>
      </c>
      <c r="K219" s="2">
        <f t="shared" si="22"/>
        <v>32.659869550622865</v>
      </c>
      <c r="L219" s="2">
        <f t="shared" si="22"/>
        <v>21.401910366804543</v>
      </c>
      <c r="M219" s="2">
        <f t="shared" si="22"/>
        <v>16.621068712872297</v>
      </c>
      <c r="N219" s="2">
        <f t="shared" si="22"/>
        <v>14.118759731628019</v>
      </c>
      <c r="O219" s="2">
        <f t="shared" si="22"/>
        <v>0.533111811530252</v>
      </c>
    </row>
    <row r="220" spans="1:15" x14ac:dyDescent="0.25">
      <c r="A220">
        <f t="shared" si="20"/>
        <v>4.6773514128719818</v>
      </c>
      <c r="B220">
        <v>36</v>
      </c>
      <c r="C220">
        <f t="shared" si="19"/>
        <v>5</v>
      </c>
      <c r="D220" s="2">
        <f t="shared" si="22"/>
        <v>0.146463384868839</v>
      </c>
      <c r="E220" s="2">
        <f t="shared" si="22"/>
        <v>0.33244543853715935</v>
      </c>
      <c r="F220" s="2">
        <f t="shared" si="22"/>
        <v>0.77821158666864265</v>
      </c>
      <c r="G220" s="2">
        <f t="shared" si="22"/>
        <v>2.9770444058897536</v>
      </c>
      <c r="H220" s="2">
        <f t="shared" si="22"/>
        <v>9.8887038914594481</v>
      </c>
      <c r="I220" s="2">
        <f t="shared" si="22"/>
        <v>18.391771274630656</v>
      </c>
      <c r="J220" s="2">
        <f t="shared" si="22"/>
        <v>26.615012853106212</v>
      </c>
      <c r="K220" s="2">
        <f t="shared" si="22"/>
        <v>29.473667195717734</v>
      </c>
      <c r="L220" s="2">
        <f t="shared" si="22"/>
        <v>19.251199648389441</v>
      </c>
      <c r="M220" s="2">
        <f t="shared" si="22"/>
        <v>14.991144830496493</v>
      </c>
      <c r="N220" s="2">
        <f t="shared" si="22"/>
        <v>12.757124714478747</v>
      </c>
      <c r="O220" s="2">
        <f t="shared" si="22"/>
        <v>0.48400237441757948</v>
      </c>
    </row>
    <row r="221" spans="1:15" x14ac:dyDescent="0.25">
      <c r="A221">
        <f t="shared" si="20"/>
        <v>4.6773514128719818</v>
      </c>
      <c r="B221">
        <v>38</v>
      </c>
      <c r="C221">
        <f t="shared" si="19"/>
        <v>5</v>
      </c>
      <c r="D221" s="2">
        <f t="shared" si="22"/>
        <v>0.13576015665200319</v>
      </c>
      <c r="E221" s="2">
        <f t="shared" si="22"/>
        <v>0.30780686698286924</v>
      </c>
      <c r="F221" s="2">
        <f t="shared" si="22"/>
        <v>0.72218656565777839</v>
      </c>
      <c r="G221" s="2">
        <f t="shared" si="22"/>
        <v>2.7448425963083478</v>
      </c>
      <c r="H221" s="2">
        <f t="shared" si="22"/>
        <v>9.0859275417822172</v>
      </c>
      <c r="I221" s="2">
        <f t="shared" si="22"/>
        <v>16.838561820048202</v>
      </c>
      <c r="J221" s="2">
        <f t="shared" si="22"/>
        <v>24.302589593388234</v>
      </c>
      <c r="K221" s="2">
        <f t="shared" si="22"/>
        <v>26.741557003206626</v>
      </c>
      <c r="L221" s="2">
        <f t="shared" si="22"/>
        <v>17.412849899879287</v>
      </c>
      <c r="M221" s="2">
        <f t="shared" si="22"/>
        <v>13.594279709062683</v>
      </c>
      <c r="N221" s="2">
        <f t="shared" si="22"/>
        <v>11.588140840567963</v>
      </c>
      <c r="O221" s="2">
        <f t="shared" si="22"/>
        <v>0.44164459293640806</v>
      </c>
    </row>
    <row r="222" spans="1:15" x14ac:dyDescent="0.25">
      <c r="A222">
        <f t="shared" si="20"/>
        <v>4.6773514128719818</v>
      </c>
      <c r="B222">
        <v>40</v>
      </c>
      <c r="C222">
        <f t="shared" si="19"/>
        <v>5</v>
      </c>
      <c r="D222" s="2">
        <f t="shared" si="22"/>
        <v>0.12631563478064395</v>
      </c>
      <c r="E222" s="2">
        <f t="shared" si="22"/>
        <v>0.28608950023019813</v>
      </c>
      <c r="F222" s="2">
        <f t="shared" si="22"/>
        <v>0.67269361850983023</v>
      </c>
      <c r="G222" s="2">
        <f t="shared" si="22"/>
        <v>2.5410090094388087</v>
      </c>
      <c r="H222" s="2">
        <f t="shared" si="22"/>
        <v>8.3836013185062566</v>
      </c>
      <c r="I222" s="2">
        <f t="shared" si="22"/>
        <v>15.484422459478774</v>
      </c>
      <c r="J222" s="2">
        <f t="shared" si="22"/>
        <v>22.291770314285333</v>
      </c>
      <c r="K222" s="2">
        <f t="shared" si="22"/>
        <v>24.380548662424804</v>
      </c>
      <c r="L222" s="2">
        <f t="shared" si="22"/>
        <v>15.828980733201558</v>
      </c>
      <c r="M222" s="2">
        <f t="shared" si="22"/>
        <v>12.38777716109446</v>
      </c>
      <c r="N222" s="2">
        <f t="shared" si="22"/>
        <v>10.576784936107096</v>
      </c>
      <c r="O222" s="2">
        <f t="shared" si="22"/>
        <v>0.40483629544566302</v>
      </c>
    </row>
    <row r="223" spans="1:15" x14ac:dyDescent="0.25">
      <c r="A223">
        <f t="shared" si="20"/>
        <v>4.6773514128719818</v>
      </c>
      <c r="B223">
        <v>50</v>
      </c>
      <c r="C223">
        <f t="shared" si="19"/>
        <v>5</v>
      </c>
      <c r="D223" s="2">
        <f t="shared" si="22"/>
        <v>9.2208463023583431E-2</v>
      </c>
      <c r="E223" s="2">
        <f t="shared" si="22"/>
        <v>0.20787520043294308</v>
      </c>
      <c r="F223" s="2">
        <f t="shared" si="22"/>
        <v>0.49344612987049952</v>
      </c>
      <c r="G223" s="2">
        <f t="shared" si="22"/>
        <v>1.8144064567615448</v>
      </c>
      <c r="H223" s="2">
        <f t="shared" si="22"/>
        <v>5.9010399181238808</v>
      </c>
      <c r="I223" s="2">
        <f t="shared" si="22"/>
        <v>10.73917200220207</v>
      </c>
      <c r="J223" s="2">
        <f t="shared" si="22"/>
        <v>15.290711633922964</v>
      </c>
      <c r="K223" s="2">
        <f t="shared" si="22"/>
        <v>16.286368522955311</v>
      </c>
      <c r="L223" s="2">
        <f t="shared" si="22"/>
        <v>10.439369302890515</v>
      </c>
      <c r="M223" s="2">
        <f t="shared" si="22"/>
        <v>8.2568736256205675</v>
      </c>
      <c r="N223" s="2">
        <f t="shared" si="22"/>
        <v>7.0997527028805596</v>
      </c>
      <c r="O223" s="2">
        <f t="shared" si="22"/>
        <v>0.27689587885228384</v>
      </c>
    </row>
    <row r="224" spans="1:15" x14ac:dyDescent="0.25">
      <c r="A224">
        <f t="shared" si="20"/>
        <v>4.6773514128719818</v>
      </c>
      <c r="B224">
        <v>55</v>
      </c>
      <c r="C224">
        <f t="shared" si="19"/>
        <v>5</v>
      </c>
      <c r="D224" s="2">
        <f t="shared" si="22"/>
        <v>8.0577052642005986E-2</v>
      </c>
      <c r="E224" s="2">
        <f t="shared" si="22"/>
        <v>0.1812929433986645</v>
      </c>
      <c r="F224" s="2">
        <f t="shared" si="22"/>
        <v>0.43209951890793363</v>
      </c>
      <c r="G224" s="2">
        <f t="shared" si="22"/>
        <v>1.5706109724317798</v>
      </c>
      <c r="H224" s="2">
        <f t="shared" si="22"/>
        <v>5.0768383958418299</v>
      </c>
      <c r="I224" s="2">
        <f t="shared" si="22"/>
        <v>9.1808775805049905</v>
      </c>
      <c r="J224" s="2">
        <f t="shared" si="22"/>
        <v>13.010315286880639</v>
      </c>
      <c r="K224" s="2">
        <f t="shared" si="22"/>
        <v>13.701134213081087</v>
      </c>
      <c r="L224" s="2">
        <f t="shared" si="22"/>
        <v>8.7342320354110914</v>
      </c>
      <c r="M224" s="2">
        <f t="shared" si="22"/>
        <v>6.9396448563078597</v>
      </c>
      <c r="N224" s="2">
        <f t="shared" si="22"/>
        <v>5.9852035617086621</v>
      </c>
      <c r="O224" s="2">
        <f t="shared" si="22"/>
        <v>0.23531128943341525</v>
      </c>
    </row>
    <row r="225" spans="1:15" x14ac:dyDescent="0.25">
      <c r="A225">
        <f t="shared" si="20"/>
        <v>4.6773514128719818</v>
      </c>
      <c r="B225">
        <v>60</v>
      </c>
      <c r="C225">
        <f t="shared" si="19"/>
        <v>5</v>
      </c>
      <c r="D225" s="2">
        <f t="shared" si="22"/>
        <v>7.1232833658887343E-2</v>
      </c>
      <c r="E225" s="2">
        <f t="shared" si="22"/>
        <v>0.15997842485818758</v>
      </c>
      <c r="F225" s="2">
        <f t="shared" si="22"/>
        <v>0.38271765108072719</v>
      </c>
      <c r="G225" s="2">
        <f t="shared" si="22"/>
        <v>1.376523190625681</v>
      </c>
      <c r="H225" s="2">
        <f t="shared" si="22"/>
        <v>4.424540603103865</v>
      </c>
      <c r="I225" s="2">
        <f t="shared" si="22"/>
        <v>7.9550681318088063</v>
      </c>
      <c r="J225" s="2">
        <f t="shared" si="22"/>
        <v>11.224591880274566</v>
      </c>
      <c r="K225" s="2">
        <f t="shared" si="22"/>
        <v>11.698617272223442</v>
      </c>
      <c r="L225" s="2">
        <f t="shared" si="22"/>
        <v>7.4203681663381316</v>
      </c>
      <c r="M225" s="2">
        <f t="shared" si="22"/>
        <v>5.9202475142517832</v>
      </c>
      <c r="N225" s="2">
        <f t="shared" si="22"/>
        <v>5.1201514171918241</v>
      </c>
      <c r="O225" s="2">
        <f t="shared" si="22"/>
        <v>0.20278577634213213</v>
      </c>
    </row>
    <row r="226" spans="1:15" x14ac:dyDescent="0.25">
      <c r="A226">
        <f t="shared" si="20"/>
        <v>4.6773514128719818</v>
      </c>
      <c r="B226">
        <v>70</v>
      </c>
      <c r="C226">
        <f t="shared" si="19"/>
        <v>5</v>
      </c>
      <c r="D226" s="2">
        <f t="shared" si="22"/>
        <v>5.7241463909694999E-2</v>
      </c>
      <c r="E226" s="2">
        <f t="shared" si="22"/>
        <v>0.12814254894151331</v>
      </c>
      <c r="F226" s="2">
        <f t="shared" si="22"/>
        <v>0.30858454474667651</v>
      </c>
      <c r="G226" s="2">
        <f t="shared" si="22"/>
        <v>1.0893167746007468</v>
      </c>
      <c r="H226" s="2">
        <f t="shared" si="22"/>
        <v>3.4666495490264779</v>
      </c>
      <c r="I226" s="2">
        <f t="shared" si="22"/>
        <v>6.1691248277541497</v>
      </c>
      <c r="J226" s="2">
        <f t="shared" si="22"/>
        <v>8.6381409793178694</v>
      </c>
      <c r="K226" s="2">
        <f t="shared" si="22"/>
        <v>8.8387823354389514</v>
      </c>
      <c r="L226" s="2">
        <f t="shared" si="22"/>
        <v>5.5567472795119706</v>
      </c>
      <c r="M226" s="2">
        <f t="shared" si="22"/>
        <v>4.4661343669980411</v>
      </c>
      <c r="N226" s="2">
        <f t="shared" si="22"/>
        <v>3.8815561946398196</v>
      </c>
      <c r="O226" s="2">
        <f t="shared" si="22"/>
        <v>0.15574762665593836</v>
      </c>
    </row>
    <row r="227" spans="1:15" x14ac:dyDescent="0.25">
      <c r="A227">
        <f t="shared" si="20"/>
        <v>4.6773514128719818</v>
      </c>
      <c r="B227">
        <v>80</v>
      </c>
      <c r="C227">
        <f t="shared" si="19"/>
        <v>5</v>
      </c>
      <c r="D227" s="2">
        <f t="shared" si="22"/>
        <v>4.7351852734886679E-2</v>
      </c>
      <c r="E227" s="2">
        <f t="shared" si="22"/>
        <v>0.10570767603477504</v>
      </c>
      <c r="F227" s="2">
        <f t="shared" si="22"/>
        <v>0.25601844684747677</v>
      </c>
      <c r="G227" s="2">
        <f t="shared" si="22"/>
        <v>0.88920905193089783</v>
      </c>
      <c r="H227" s="2">
        <f t="shared" si="22"/>
        <v>2.8054650276948334</v>
      </c>
      <c r="I227" s="2">
        <f t="shared" si="22"/>
        <v>4.9482106698947792</v>
      </c>
      <c r="J227" s="2">
        <f t="shared" si="22"/>
        <v>6.8826649865691003</v>
      </c>
      <c r="K227" s="2">
        <f t="shared" si="22"/>
        <v>6.9310161262656775</v>
      </c>
      <c r="L227" s="2">
        <f t="shared" si="22"/>
        <v>4.3238907332393381</v>
      </c>
      <c r="M227" s="2">
        <f t="shared" si="22"/>
        <v>3.4975070548928864</v>
      </c>
      <c r="N227" s="2">
        <f t="shared" si="22"/>
        <v>3.0526793689431599</v>
      </c>
      <c r="O227" s="2">
        <f t="shared" si="22"/>
        <v>0.12388160620827769</v>
      </c>
    </row>
    <row r="228" spans="1:15" x14ac:dyDescent="0.25">
      <c r="A228">
        <f t="shared" si="20"/>
        <v>4.6773514128719818</v>
      </c>
      <c r="B228">
        <v>90</v>
      </c>
      <c r="C228">
        <f t="shared" si="19"/>
        <v>5</v>
      </c>
      <c r="D228" s="2">
        <f t="shared" si="22"/>
        <v>4.0051146946776944E-2</v>
      </c>
      <c r="E228" s="2">
        <f t="shared" si="22"/>
        <v>8.918946624227754E-2</v>
      </c>
      <c r="F228" s="2">
        <f t="shared" si="22"/>
        <v>0.21710567629376926</v>
      </c>
      <c r="G228" s="2">
        <f t="shared" si="22"/>
        <v>0.74333081238999477</v>
      </c>
      <c r="H228" s="2">
        <f t="shared" si="22"/>
        <v>2.3273853759824017</v>
      </c>
      <c r="I228" s="2">
        <f t="shared" si="22"/>
        <v>4.0728161893858603</v>
      </c>
      <c r="J228" s="2">
        <f t="shared" si="22"/>
        <v>5.6318800871208685</v>
      </c>
      <c r="K228" s="2">
        <f t="shared" si="22"/>
        <v>5.5920882031956589</v>
      </c>
      <c r="L228" s="2">
        <f t="shared" si="22"/>
        <v>3.4649260972665683</v>
      </c>
      <c r="M228" s="2">
        <f t="shared" si="22"/>
        <v>2.8185499169766088</v>
      </c>
      <c r="N228" s="2">
        <f t="shared" si="22"/>
        <v>2.4693362601441384</v>
      </c>
      <c r="O228" s="2">
        <f t="shared" si="22"/>
        <v>0.10121401021717463</v>
      </c>
    </row>
    <row r="229" spans="1:15" x14ac:dyDescent="0.25">
      <c r="A229">
        <f t="shared" si="20"/>
        <v>4.6773514128719818</v>
      </c>
      <c r="B229">
        <v>100</v>
      </c>
      <c r="C229">
        <f t="shared" si="19"/>
        <v>5</v>
      </c>
      <c r="D229" s="2">
        <f t="shared" si="22"/>
        <v>3.4476509905606696E-2</v>
      </c>
      <c r="E229" s="2">
        <f t="shared" si="22"/>
        <v>7.6606095892896423E-2</v>
      </c>
      <c r="F229" s="2">
        <f t="shared" si="22"/>
        <v>0.18731982152509513</v>
      </c>
      <c r="G229" s="2">
        <f t="shared" si="22"/>
        <v>0.63317803469300127</v>
      </c>
      <c r="H229" s="2">
        <f t="shared" si="22"/>
        <v>1.9689967302488449</v>
      </c>
      <c r="I229" s="2">
        <f t="shared" si="22"/>
        <v>3.4214736545105526</v>
      </c>
      <c r="J229" s="2">
        <f t="shared" si="22"/>
        <v>4.7064069085817835</v>
      </c>
      <c r="K229" s="2">
        <f t="shared" si="22"/>
        <v>4.6145836946272851</v>
      </c>
      <c r="L229" s="2">
        <f t="shared" si="22"/>
        <v>2.841875208627946</v>
      </c>
      <c r="M229" s="2">
        <f t="shared" si="22"/>
        <v>2.3234203117208891</v>
      </c>
      <c r="N229" s="2">
        <f t="shared" si="22"/>
        <v>2.0424101836314503</v>
      </c>
      <c r="O229" s="2">
        <f t="shared" si="22"/>
        <v>8.4466267558982705E-2</v>
      </c>
    </row>
    <row r="230" spans="1:15" x14ac:dyDescent="0.25">
      <c r="A230">
        <f t="shared" si="20"/>
        <v>4.6773514128719818</v>
      </c>
      <c r="B230">
        <v>120</v>
      </c>
      <c r="C230">
        <f t="shared" si="19"/>
        <v>5</v>
      </c>
      <c r="D230" s="2">
        <f t="shared" si="22"/>
        <v>2.6596069088497834E-2</v>
      </c>
      <c r="E230" s="2">
        <f t="shared" si="22"/>
        <v>5.8870499877864309E-2</v>
      </c>
      <c r="F230" s="2">
        <f t="shared" si="22"/>
        <v>0.14508305513625375</v>
      </c>
      <c r="G230" s="2">
        <f t="shared" si="22"/>
        <v>0.47964106890265634</v>
      </c>
      <c r="H230" s="2">
        <f t="shared" si="22"/>
        <v>1.4740022737921408</v>
      </c>
      <c r="I230" s="2">
        <f t="shared" si="22"/>
        <v>2.5302936347204805</v>
      </c>
      <c r="J230" s="2">
        <f t="shared" si="22"/>
        <v>3.4490173402195965</v>
      </c>
      <c r="K230" s="2">
        <f t="shared" si="22"/>
        <v>3.308674691479963</v>
      </c>
      <c r="L230" s="2">
        <f t="shared" si="22"/>
        <v>2.016240978120861</v>
      </c>
      <c r="M230" s="2">
        <f t="shared" si="22"/>
        <v>1.662872535544822</v>
      </c>
      <c r="N230" s="2">
        <f t="shared" si="22"/>
        <v>1.4702910356080046</v>
      </c>
      <c r="O230" s="2">
        <f t="shared" si="22"/>
        <v>6.1753522604476932E-2</v>
      </c>
    </row>
    <row r="231" spans="1:15" x14ac:dyDescent="0.25">
      <c r="A231">
        <f t="shared" si="20"/>
        <v>4.6773514128719818</v>
      </c>
      <c r="B231">
        <v>140</v>
      </c>
      <c r="C231">
        <f t="shared" si="19"/>
        <v>5</v>
      </c>
      <c r="D231" s="2">
        <f t="shared" si="22"/>
        <v>2.1353839730341228E-2</v>
      </c>
      <c r="E231" s="2">
        <f t="shared" si="22"/>
        <v>4.7114241412724682E-2</v>
      </c>
      <c r="F231" s="2">
        <f t="shared" si="22"/>
        <v>0.11688159380216126</v>
      </c>
      <c r="G231" s="2">
        <f t="shared" si="22"/>
        <v>0.37921800635796049</v>
      </c>
      <c r="H231" s="2">
        <f t="shared" si="22"/>
        <v>1.15378498375508</v>
      </c>
      <c r="I231" s="2">
        <f t="shared" si="22"/>
        <v>1.960279840096562</v>
      </c>
      <c r="J231" s="2">
        <f t="shared" si="22"/>
        <v>2.6515484035838206</v>
      </c>
      <c r="K231" s="2">
        <f t="shared" si="22"/>
        <v>2.497095348943918</v>
      </c>
      <c r="L231" s="2">
        <f t="shared" si="22"/>
        <v>1.5081538580701965</v>
      </c>
      <c r="M231" s="2">
        <f t="shared" si="22"/>
        <v>1.2530587195422738</v>
      </c>
      <c r="N231" s="2">
        <f t="shared" si="22"/>
        <v>1.1134103957460095</v>
      </c>
      <c r="O231" s="2">
        <f t="shared" si="22"/>
        <v>4.7380184314279296E-2</v>
      </c>
    </row>
    <row r="232" spans="1:15" x14ac:dyDescent="0.25">
      <c r="A232">
        <f t="shared" si="20"/>
        <v>4.6773514128719818</v>
      </c>
      <c r="B232">
        <v>160</v>
      </c>
      <c r="C232">
        <f t="shared" si="19"/>
        <v>5</v>
      </c>
      <c r="D232" s="2">
        <f t="shared" si="22"/>
        <v>1.7654701982188624E-2</v>
      </c>
      <c r="E232" s="2">
        <f t="shared" si="22"/>
        <v>3.8843644959630698E-2</v>
      </c>
      <c r="F232" s="2">
        <f t="shared" si="22"/>
        <v>9.6918149057152292E-2</v>
      </c>
      <c r="G232" s="2">
        <f t="shared" si="22"/>
        <v>0.30937117250987256</v>
      </c>
      <c r="H232" s="2">
        <f t="shared" si="22"/>
        <v>0.93314683489821537</v>
      </c>
      <c r="I232" s="2">
        <f t="shared" si="22"/>
        <v>1.5713087192525514</v>
      </c>
      <c r="J232" s="2">
        <f t="shared" si="22"/>
        <v>2.11128200744644</v>
      </c>
      <c r="K232" s="2">
        <f t="shared" si="22"/>
        <v>1.956724079459025</v>
      </c>
      <c r="L232" s="2">
        <f t="shared" si="22"/>
        <v>1.1726809545383332</v>
      </c>
      <c r="M232" s="2">
        <f t="shared" si="22"/>
        <v>0.9805879107446881</v>
      </c>
      <c r="N232" s="2">
        <f t="shared" si="22"/>
        <v>0.87503275444933037</v>
      </c>
      <c r="O232" s="2">
        <f t="shared" si="22"/>
        <v>3.7660863672844935E-2</v>
      </c>
    </row>
    <row r="233" spans="1:15" x14ac:dyDescent="0.25">
      <c r="A233">
        <f t="shared" si="20"/>
        <v>4.6773514128719818</v>
      </c>
      <c r="B233">
        <v>180</v>
      </c>
      <c r="C233">
        <f t="shared" si="19"/>
        <v>5</v>
      </c>
      <c r="D233" s="2">
        <f t="shared" ref="D233:O248" si="23">10^(D$2+D$3*$C233+D$4*$C233^2+D$5*LOG(SQRT($B233^2+$A233^2))+D$6*$B233)</f>
        <v>1.4926995105556418E-2</v>
      </c>
      <c r="E233" s="2">
        <f t="shared" si="23"/>
        <v>3.2761108624736524E-2</v>
      </c>
      <c r="F233" s="2">
        <f t="shared" si="23"/>
        <v>8.21564396284475E-2</v>
      </c>
      <c r="G233" s="2">
        <f t="shared" si="23"/>
        <v>0.25851186587715413</v>
      </c>
      <c r="H233" s="2">
        <f t="shared" si="23"/>
        <v>0.77379913880882811</v>
      </c>
      <c r="I233" s="2">
        <f t="shared" si="23"/>
        <v>1.2927518371033806</v>
      </c>
      <c r="J233" s="2">
        <f t="shared" si="23"/>
        <v>1.7268086264758937</v>
      </c>
      <c r="K233" s="2">
        <f t="shared" si="23"/>
        <v>1.5779524782909393</v>
      </c>
      <c r="L233" s="2">
        <f t="shared" si="23"/>
        <v>0.93924656000166462</v>
      </c>
      <c r="M233" s="2">
        <f t="shared" si="23"/>
        <v>0.78984110032719257</v>
      </c>
      <c r="N233" s="2">
        <f t="shared" si="23"/>
        <v>0.70747832611945605</v>
      </c>
      <c r="O233" s="2">
        <f t="shared" si="23"/>
        <v>3.0755568668071231E-2</v>
      </c>
    </row>
    <row r="234" spans="1:15" x14ac:dyDescent="0.25">
      <c r="A234">
        <f t="shared" si="20"/>
        <v>4.6773514128719818</v>
      </c>
      <c r="B234">
        <v>200</v>
      </c>
      <c r="C234">
        <f t="shared" si="19"/>
        <v>5</v>
      </c>
      <c r="D234" s="2">
        <f t="shared" si="23"/>
        <v>1.2845822338810618E-2</v>
      </c>
      <c r="E234" s="2">
        <f t="shared" si="23"/>
        <v>2.81311695307273E-2</v>
      </c>
      <c r="F234" s="2">
        <f t="shared" si="23"/>
        <v>7.0865879817105237E-2</v>
      </c>
      <c r="G234" s="2">
        <f t="shared" si="23"/>
        <v>0.22013902484026227</v>
      </c>
      <c r="H234" s="2">
        <f t="shared" si="23"/>
        <v>0.65444381989742473</v>
      </c>
      <c r="I234" s="2">
        <f t="shared" si="23"/>
        <v>1.0856639222250826</v>
      </c>
      <c r="J234" s="2">
        <f t="shared" si="23"/>
        <v>1.4425735649272855</v>
      </c>
      <c r="K234" s="2">
        <f t="shared" si="23"/>
        <v>1.3016676810321279</v>
      </c>
      <c r="L234" s="2">
        <f t="shared" si="23"/>
        <v>0.77007583530243617</v>
      </c>
      <c r="M234" s="2">
        <f t="shared" si="23"/>
        <v>0.65086157774994302</v>
      </c>
      <c r="N234" s="2">
        <f t="shared" si="23"/>
        <v>0.58495895515350527</v>
      </c>
      <c r="O234" s="2">
        <f t="shared" si="23"/>
        <v>2.5658013896775987E-2</v>
      </c>
    </row>
    <row r="235" spans="1:15" x14ac:dyDescent="0.25">
      <c r="A235">
        <f t="shared" si="20"/>
        <v>4.6773514128719818</v>
      </c>
      <c r="B235">
        <v>230</v>
      </c>
      <c r="C235">
        <f t="shared" si="19"/>
        <v>5</v>
      </c>
      <c r="D235" s="2">
        <f t="shared" si="23"/>
        <v>1.0525629307598244E-2</v>
      </c>
      <c r="E235" s="2">
        <f t="shared" si="23"/>
        <v>2.2982639288040965E-2</v>
      </c>
      <c r="F235" s="2">
        <f t="shared" si="23"/>
        <v>5.8244920741144415E-2</v>
      </c>
      <c r="G235" s="2">
        <f t="shared" si="23"/>
        <v>0.17787557161484224</v>
      </c>
      <c r="H235" s="2">
        <f t="shared" si="23"/>
        <v>0.52402036258548745</v>
      </c>
      <c r="I235" s="2">
        <f t="shared" si="23"/>
        <v>0.86120468276421891</v>
      </c>
      <c r="J235" s="2">
        <f t="shared" si="23"/>
        <v>1.1363588576271655</v>
      </c>
      <c r="K235" s="2">
        <f t="shared" si="23"/>
        <v>1.0083176907297555</v>
      </c>
      <c r="L235" s="2">
        <f t="shared" si="23"/>
        <v>0.59171416342120176</v>
      </c>
      <c r="M235" s="2">
        <f t="shared" si="23"/>
        <v>0.50347650716271697</v>
      </c>
      <c r="N235" s="2">
        <f t="shared" si="23"/>
        <v>0.45452458038739918</v>
      </c>
      <c r="O235" s="2">
        <f t="shared" si="23"/>
        <v>2.0174922375890927E-2</v>
      </c>
    </row>
    <row r="236" spans="1:15" x14ac:dyDescent="0.25">
      <c r="A236">
        <f t="shared" si="20"/>
        <v>4.6773514128719818</v>
      </c>
      <c r="B236">
        <v>260</v>
      </c>
      <c r="C236">
        <f t="shared" si="19"/>
        <v>5</v>
      </c>
      <c r="D236" s="2">
        <f t="shared" si="23"/>
        <v>8.8378740546221739E-3</v>
      </c>
      <c r="E236" s="2">
        <f t="shared" si="23"/>
        <v>1.924783523754291E-2</v>
      </c>
      <c r="F236" s="2">
        <f t="shared" si="23"/>
        <v>4.9037550431154459E-2</v>
      </c>
      <c r="G236" s="2">
        <f t="shared" si="23"/>
        <v>0.14753445170882215</v>
      </c>
      <c r="H236" s="2">
        <f t="shared" si="23"/>
        <v>0.43118695384545885</v>
      </c>
      <c r="I236" s="2">
        <f t="shared" si="23"/>
        <v>0.70284197450845287</v>
      </c>
      <c r="J236" s="2">
        <f t="shared" si="23"/>
        <v>0.92173379181660953</v>
      </c>
      <c r="K236" s="2">
        <f t="shared" si="23"/>
        <v>0.80593548127947612</v>
      </c>
      <c r="L236" s="2">
        <f t="shared" si="23"/>
        <v>0.46959963043058334</v>
      </c>
      <c r="M236" s="2">
        <f t="shared" si="23"/>
        <v>0.40192946024501097</v>
      </c>
      <c r="N236" s="2">
        <f t="shared" si="23"/>
        <v>0.36427656734182323</v>
      </c>
      <c r="O236" s="2">
        <f t="shared" si="23"/>
        <v>1.6338415733342885E-2</v>
      </c>
    </row>
    <row r="237" spans="1:15" x14ac:dyDescent="0.25">
      <c r="A237">
        <f t="shared" si="20"/>
        <v>4.6773514128719818</v>
      </c>
      <c r="B237">
        <v>300</v>
      </c>
      <c r="C237">
        <f t="shared" si="19"/>
        <v>5</v>
      </c>
      <c r="D237" s="2">
        <f t="shared" si="23"/>
        <v>7.2069221084988802E-3</v>
      </c>
      <c r="E237" s="2">
        <f t="shared" si="23"/>
        <v>1.5648732745555765E-2</v>
      </c>
      <c r="F237" s="2">
        <f t="shared" si="23"/>
        <v>4.0114155808110549E-2</v>
      </c>
      <c r="G237" s="2">
        <f t="shared" si="23"/>
        <v>0.11859938170919543</v>
      </c>
      <c r="H237" s="2">
        <f t="shared" si="23"/>
        <v>0.34341251075734136</v>
      </c>
      <c r="I237" s="2">
        <f t="shared" si="23"/>
        <v>0.55442837967587744</v>
      </c>
      <c r="J237" s="2">
        <f t="shared" si="23"/>
        <v>0.72191613889098694</v>
      </c>
      <c r="K237" s="2">
        <f t="shared" si="23"/>
        <v>0.62047725607986004</v>
      </c>
      <c r="L237" s="2">
        <f t="shared" si="23"/>
        <v>0.3585500380229783</v>
      </c>
      <c r="M237" s="2">
        <f t="shared" si="23"/>
        <v>0.30899690291422793</v>
      </c>
      <c r="N237" s="2">
        <f t="shared" si="23"/>
        <v>0.28133495519638291</v>
      </c>
      <c r="O237" s="2">
        <f t="shared" si="23"/>
        <v>1.2772722841517366E-2</v>
      </c>
    </row>
    <row r="238" spans="1:15" x14ac:dyDescent="0.25">
      <c r="A238">
        <f t="shared" si="20"/>
        <v>4.6773514128719818</v>
      </c>
      <c r="B238">
        <v>350</v>
      </c>
      <c r="C238">
        <f t="shared" si="19"/>
        <v>5</v>
      </c>
      <c r="D238" s="2">
        <f t="shared" si="23"/>
        <v>5.7850041133482152E-3</v>
      </c>
      <c r="E238" s="2">
        <f t="shared" si="23"/>
        <v>1.2520665951637368E-2</v>
      </c>
      <c r="F238" s="2">
        <f t="shared" si="23"/>
        <v>3.2309037632008451E-2</v>
      </c>
      <c r="G238" s="2">
        <f t="shared" si="23"/>
        <v>9.3743894068159403E-2</v>
      </c>
      <c r="H238" s="2">
        <f t="shared" si="23"/>
        <v>0.26873612243653511</v>
      </c>
      <c r="I238" s="2">
        <f t="shared" si="23"/>
        <v>0.4294087496825516</v>
      </c>
      <c r="J238" s="2">
        <f t="shared" si="23"/>
        <v>0.55483717054916337</v>
      </c>
      <c r="K238" s="2">
        <f t="shared" si="23"/>
        <v>0.46813674348917311</v>
      </c>
      <c r="L238" s="2">
        <f t="shared" si="23"/>
        <v>0.26811093922966084</v>
      </c>
      <c r="M238" s="2">
        <f t="shared" si="23"/>
        <v>0.23277249491827354</v>
      </c>
      <c r="N238" s="2">
        <f t="shared" si="23"/>
        <v>0.21298208770984578</v>
      </c>
      <c r="O238" s="2">
        <f t="shared" si="23"/>
        <v>9.7969786056512891E-3</v>
      </c>
    </row>
    <row r="239" spans="1:15" x14ac:dyDescent="0.25">
      <c r="A239">
        <f t="shared" si="20"/>
        <v>4.6773514128719818</v>
      </c>
      <c r="B239">
        <v>400</v>
      </c>
      <c r="C239">
        <f t="shared" si="19"/>
        <v>5</v>
      </c>
      <c r="D239" s="2">
        <f t="shared" si="23"/>
        <v>4.7821160920513833E-3</v>
      </c>
      <c r="E239" s="2">
        <f t="shared" si="23"/>
        <v>1.0321105840661217E-2</v>
      </c>
      <c r="F239" s="2">
        <f t="shared" si="23"/>
        <v>2.6786507202856916E-2</v>
      </c>
      <c r="G239" s="2">
        <f t="shared" si="23"/>
        <v>7.6464727802147234E-2</v>
      </c>
      <c r="H239" s="2">
        <f t="shared" si="23"/>
        <v>0.21730780126954347</v>
      </c>
      <c r="I239" s="2">
        <f t="shared" si="23"/>
        <v>0.34414012252143578</v>
      </c>
      <c r="J239" s="2">
        <f t="shared" si="23"/>
        <v>0.44170348410993576</v>
      </c>
      <c r="K239" s="2">
        <f t="shared" si="23"/>
        <v>0.36675839475919958</v>
      </c>
      <c r="L239" s="2">
        <f t="shared" si="23"/>
        <v>0.20842934403766408</v>
      </c>
      <c r="M239" s="2">
        <f t="shared" si="23"/>
        <v>0.18212063941314854</v>
      </c>
      <c r="N239" s="2">
        <f t="shared" si="23"/>
        <v>0.16735012312069061</v>
      </c>
      <c r="O239" s="2">
        <f t="shared" si="23"/>
        <v>7.7858074511674329E-3</v>
      </c>
    </row>
    <row r="240" spans="1:15" x14ac:dyDescent="0.25">
      <c r="A240">
        <f t="shared" si="20"/>
        <v>4.6773514128719818</v>
      </c>
      <c r="B240">
        <v>450</v>
      </c>
      <c r="C240">
        <f t="shared" si="19"/>
        <v>5</v>
      </c>
      <c r="D240" s="2">
        <f t="shared" si="23"/>
        <v>4.0428302174807329E-3</v>
      </c>
      <c r="E240" s="2">
        <f t="shared" si="23"/>
        <v>8.7039732509148916E-3</v>
      </c>
      <c r="F240" s="2">
        <f t="shared" si="23"/>
        <v>2.2704225652789827E-2</v>
      </c>
      <c r="G240" s="2">
        <f t="shared" si="23"/>
        <v>6.3886913325246195E-2</v>
      </c>
      <c r="H240" s="2">
        <f t="shared" si="23"/>
        <v>0.1801779194093531</v>
      </c>
      <c r="I240" s="2">
        <f t="shared" si="23"/>
        <v>0.28309666776819054</v>
      </c>
      <c r="J240" s="2">
        <f t="shared" si="23"/>
        <v>0.36122097359325417</v>
      </c>
      <c r="K240" s="2">
        <f t="shared" si="23"/>
        <v>0.29572268597323514</v>
      </c>
      <c r="L240" s="2">
        <f t="shared" si="23"/>
        <v>0.16691561068604369</v>
      </c>
      <c r="M240" s="2">
        <f t="shared" si="23"/>
        <v>0.14667371173311608</v>
      </c>
      <c r="N240" s="2">
        <f t="shared" si="23"/>
        <v>0.13528692746598189</v>
      </c>
      <c r="O240" s="2">
        <f t="shared" si="23"/>
        <v>6.3574198148659729E-3</v>
      </c>
    </row>
    <row r="241" spans="1:15" x14ac:dyDescent="0.25">
      <c r="A241">
        <f t="shared" si="20"/>
        <v>4.6773514128719818</v>
      </c>
      <c r="B241">
        <v>500</v>
      </c>
      <c r="C241">
        <f t="shared" si="19"/>
        <v>5</v>
      </c>
      <c r="D241" s="2">
        <f t="shared" si="23"/>
        <v>3.4788978528795104E-3</v>
      </c>
      <c r="E241" s="2">
        <f t="shared" si="23"/>
        <v>7.4733084600275947E-3</v>
      </c>
      <c r="F241" s="2">
        <f t="shared" si="23"/>
        <v>1.9582558623697285E-2</v>
      </c>
      <c r="G241" s="2">
        <f t="shared" si="23"/>
        <v>5.4399233022138178E-2</v>
      </c>
      <c r="H241" s="2">
        <f t="shared" si="23"/>
        <v>0.15237316593445471</v>
      </c>
      <c r="I241" s="2">
        <f t="shared" si="23"/>
        <v>0.23772575085354067</v>
      </c>
      <c r="J241" s="2">
        <f t="shared" si="23"/>
        <v>0.30173575593514373</v>
      </c>
      <c r="K241" s="2">
        <f t="shared" si="23"/>
        <v>0.24392038494221488</v>
      </c>
      <c r="L241" s="2">
        <f t="shared" si="23"/>
        <v>0.13683800516511638</v>
      </c>
      <c r="M241" s="2">
        <f t="shared" si="23"/>
        <v>0.12085321456924099</v>
      </c>
      <c r="N241" s="2">
        <f t="shared" si="23"/>
        <v>0.11184739019175251</v>
      </c>
      <c r="O241" s="2">
        <f t="shared" si="23"/>
        <v>5.3032233767771469E-3</v>
      </c>
    </row>
    <row r="242" spans="1:15" x14ac:dyDescent="0.25">
      <c r="A242">
        <f t="shared" si="20"/>
        <v>4.6773514128719818</v>
      </c>
      <c r="B242">
        <v>600</v>
      </c>
      <c r="C242">
        <f t="shared" si="19"/>
        <v>5</v>
      </c>
      <c r="D242" s="2">
        <f t="shared" si="23"/>
        <v>2.6824862197208713E-3</v>
      </c>
      <c r="E242" s="2">
        <f t="shared" si="23"/>
        <v>5.7404514236284654E-3</v>
      </c>
      <c r="F242" s="2">
        <f t="shared" si="23"/>
        <v>1.5160276332674735E-2</v>
      </c>
      <c r="G242" s="2">
        <f t="shared" si="23"/>
        <v>4.1188033280853541E-2</v>
      </c>
      <c r="H242" s="2">
        <f t="shared" si="23"/>
        <v>0.11400932278740319</v>
      </c>
      <c r="I242" s="2">
        <f t="shared" si="23"/>
        <v>0.17571277926680817</v>
      </c>
      <c r="J242" s="2">
        <f t="shared" si="23"/>
        <v>0.22100145134797636</v>
      </c>
      <c r="K242" s="2">
        <f t="shared" si="23"/>
        <v>0.17478952100233075</v>
      </c>
      <c r="L242" s="2">
        <f t="shared" si="23"/>
        <v>9.7024598518150623E-2</v>
      </c>
      <c r="M242" s="2">
        <f t="shared" si="23"/>
        <v>8.6443779674697602E-2</v>
      </c>
      <c r="N242" s="2">
        <f t="shared" si="23"/>
        <v>8.0470186902469834E-2</v>
      </c>
      <c r="O242" s="2">
        <f t="shared" si="23"/>
        <v>3.8750649665013908E-3</v>
      </c>
    </row>
    <row r="243" spans="1:15" x14ac:dyDescent="0.25">
      <c r="A243">
        <f t="shared" si="20"/>
        <v>5.8210321777087142</v>
      </c>
      <c r="B243">
        <v>1</v>
      </c>
      <c r="C243">
        <f>C196+0.5</f>
        <v>5.5</v>
      </c>
      <c r="D243" s="2">
        <f t="shared" si="23"/>
        <v>7.535043688080342</v>
      </c>
      <c r="E243" s="2">
        <f t="shared" si="23"/>
        <v>17.315125531193704</v>
      </c>
      <c r="F243" s="2">
        <f t="shared" si="23"/>
        <v>34.547388247323354</v>
      </c>
      <c r="G243" s="2">
        <f t="shared" si="23"/>
        <v>143.84497731805132</v>
      </c>
      <c r="H243" s="2">
        <f t="shared" si="23"/>
        <v>437.71021286378789</v>
      </c>
      <c r="I243" s="2">
        <f t="shared" si="23"/>
        <v>849.78395393249389</v>
      </c>
      <c r="J243" s="2">
        <f t="shared" si="23"/>
        <v>1272.3826542341628</v>
      </c>
      <c r="K243" s="2">
        <f t="shared" si="23"/>
        <v>1587.9427940539329</v>
      </c>
      <c r="L243" s="2">
        <f t="shared" si="23"/>
        <v>1138.6061905490747</v>
      </c>
      <c r="M243" s="2">
        <f t="shared" si="23"/>
        <v>829.89222448863677</v>
      </c>
      <c r="N243" s="2">
        <f t="shared" si="23"/>
        <v>677.88152656814873</v>
      </c>
      <c r="O243" s="2">
        <f t="shared" si="23"/>
        <v>26.383999830761148</v>
      </c>
    </row>
    <row r="244" spans="1:15" x14ac:dyDescent="0.25">
      <c r="A244">
        <f t="shared" si="20"/>
        <v>5.8210321777087142</v>
      </c>
      <c r="B244">
        <v>1.5</v>
      </c>
      <c r="C244">
        <f>C243</f>
        <v>5.5</v>
      </c>
      <c r="D244" s="2">
        <f t="shared" si="23"/>
        <v>7.3482564024417538</v>
      </c>
      <c r="E244" s="2">
        <f t="shared" si="23"/>
        <v>16.879657523538889</v>
      </c>
      <c r="F244" s="2">
        <f t="shared" si="23"/>
        <v>33.70403779359291</v>
      </c>
      <c r="G244" s="2">
        <f t="shared" si="23"/>
        <v>140.03247020911033</v>
      </c>
      <c r="H244" s="2">
        <f t="shared" si="23"/>
        <v>425.62175318408094</v>
      </c>
      <c r="I244" s="2">
        <f t="shared" si="23"/>
        <v>825.34107935972236</v>
      </c>
      <c r="J244" s="2">
        <f t="shared" si="23"/>
        <v>1234.6971216781126</v>
      </c>
      <c r="K244" s="2">
        <f t="shared" si="23"/>
        <v>1537.6594923639111</v>
      </c>
      <c r="L244" s="2">
        <f t="shared" si="23"/>
        <v>1101.4263536534013</v>
      </c>
      <c r="M244" s="2">
        <f t="shared" si="23"/>
        <v>803.47167008792553</v>
      </c>
      <c r="N244" s="2">
        <f t="shared" si="23"/>
        <v>656.67019506217139</v>
      </c>
      <c r="O244" s="2">
        <f t="shared" si="23"/>
        <v>25.596698264826273</v>
      </c>
    </row>
    <row r="245" spans="1:15" x14ac:dyDescent="0.25">
      <c r="A245">
        <f t="shared" si="20"/>
        <v>5.8210321777087142</v>
      </c>
      <c r="B245">
        <v>2</v>
      </c>
      <c r="C245">
        <f t="shared" ref="C245:C289" si="24">C244</f>
        <v>5.5</v>
      </c>
      <c r="D245" s="2">
        <f t="shared" si="23"/>
        <v>7.1045994454403845</v>
      </c>
      <c r="E245" s="2">
        <f t="shared" si="23"/>
        <v>16.311851587337518</v>
      </c>
      <c r="F245" s="2">
        <f t="shared" si="23"/>
        <v>32.603420411616646</v>
      </c>
      <c r="G245" s="2">
        <f t="shared" si="23"/>
        <v>135.0694302660192</v>
      </c>
      <c r="H245" s="2">
        <f t="shared" si="23"/>
        <v>409.9063052151223</v>
      </c>
      <c r="I245" s="2">
        <f t="shared" si="23"/>
        <v>793.60824081764508</v>
      </c>
      <c r="J245" s="2">
        <f t="shared" si="23"/>
        <v>1185.8224115381331</v>
      </c>
      <c r="K245" s="2">
        <f t="shared" si="23"/>
        <v>1472.6075356387239</v>
      </c>
      <c r="L245" s="2">
        <f t="shared" si="23"/>
        <v>1053.3838637603349</v>
      </c>
      <c r="M245" s="2">
        <f t="shared" si="23"/>
        <v>769.29819872532869</v>
      </c>
      <c r="N245" s="2">
        <f t="shared" si="23"/>
        <v>629.21647449335069</v>
      </c>
      <c r="O245" s="2">
        <f t="shared" si="23"/>
        <v>24.575912959656055</v>
      </c>
    </row>
    <row r="246" spans="1:15" x14ac:dyDescent="0.25">
      <c r="A246">
        <f t="shared" si="20"/>
        <v>5.8210321777087142</v>
      </c>
      <c r="B246">
        <v>2.5</v>
      </c>
      <c r="C246">
        <f t="shared" si="24"/>
        <v>5.5</v>
      </c>
      <c r="D246" s="2">
        <f t="shared" si="23"/>
        <v>6.8182735176163325</v>
      </c>
      <c r="E246" s="2">
        <f t="shared" si="23"/>
        <v>15.644979240790533</v>
      </c>
      <c r="F246" s="2">
        <f t="shared" si="23"/>
        <v>31.309317846893183</v>
      </c>
      <c r="G246" s="2">
        <f t="shared" si="23"/>
        <v>129.2525357074515</v>
      </c>
      <c r="H246" s="2">
        <f t="shared" si="23"/>
        <v>391.51848480671038</v>
      </c>
      <c r="I246" s="2">
        <f t="shared" si="23"/>
        <v>756.54445700046779</v>
      </c>
      <c r="J246" s="2">
        <f t="shared" si="23"/>
        <v>1128.8117724772733</v>
      </c>
      <c r="K246" s="2">
        <f t="shared" si="23"/>
        <v>1396.9649618575811</v>
      </c>
      <c r="L246" s="2">
        <f t="shared" si="23"/>
        <v>997.60478157824866</v>
      </c>
      <c r="M246" s="2">
        <f t="shared" si="23"/>
        <v>729.57161484273627</v>
      </c>
      <c r="N246" s="2">
        <f t="shared" si="23"/>
        <v>597.27481139209715</v>
      </c>
      <c r="O246" s="2">
        <f t="shared" si="23"/>
        <v>23.385608234911619</v>
      </c>
    </row>
    <row r="247" spans="1:15" x14ac:dyDescent="0.25">
      <c r="A247">
        <f t="shared" si="20"/>
        <v>5.8210321777087142</v>
      </c>
      <c r="B247">
        <v>3</v>
      </c>
      <c r="C247">
        <f t="shared" si="24"/>
        <v>5.5</v>
      </c>
      <c r="D247" s="2">
        <f t="shared" si="23"/>
        <v>6.5035795850244016</v>
      </c>
      <c r="E247" s="2">
        <f t="shared" si="23"/>
        <v>14.912512283588194</v>
      </c>
      <c r="F247" s="2">
        <f t="shared" si="23"/>
        <v>29.886031755841529</v>
      </c>
      <c r="G247" s="2">
        <f t="shared" si="23"/>
        <v>122.8790893893779</v>
      </c>
      <c r="H247" s="2">
        <f t="shared" si="23"/>
        <v>371.41184552147655</v>
      </c>
      <c r="I247" s="2">
        <f t="shared" si="23"/>
        <v>716.10007225890308</v>
      </c>
      <c r="J247" s="2">
        <f t="shared" si="23"/>
        <v>1066.69738430912</v>
      </c>
      <c r="K247" s="2">
        <f t="shared" si="23"/>
        <v>1314.8562054602639</v>
      </c>
      <c r="L247" s="2">
        <f t="shared" si="23"/>
        <v>937.166109588258</v>
      </c>
      <c r="M247" s="2">
        <f t="shared" si="23"/>
        <v>686.46241346351621</v>
      </c>
      <c r="N247" s="2">
        <f t="shared" si="23"/>
        <v>562.579049320168</v>
      </c>
      <c r="O247" s="2">
        <f t="shared" si="23"/>
        <v>22.089265918236261</v>
      </c>
    </row>
    <row r="248" spans="1:15" x14ac:dyDescent="0.25">
      <c r="A248">
        <f t="shared" si="20"/>
        <v>5.8210321777087142</v>
      </c>
      <c r="B248">
        <v>4</v>
      </c>
      <c r="C248">
        <f t="shared" si="24"/>
        <v>5.5</v>
      </c>
      <c r="D248" s="2">
        <f t="shared" si="23"/>
        <v>5.8389268467386994</v>
      </c>
      <c r="E248" s="2">
        <f t="shared" si="23"/>
        <v>13.367244840956992</v>
      </c>
      <c r="F248" s="2">
        <f t="shared" si="23"/>
        <v>26.87640321420594</v>
      </c>
      <c r="G248" s="2">
        <f t="shared" si="23"/>
        <v>109.4902102582554</v>
      </c>
      <c r="H248" s="2">
        <f t="shared" si="23"/>
        <v>329.32062492988683</v>
      </c>
      <c r="I248" s="2">
        <f t="shared" si="23"/>
        <v>631.73815410493421</v>
      </c>
      <c r="J248" s="2">
        <f t="shared" si="23"/>
        <v>937.48210146689621</v>
      </c>
      <c r="K248" s="2">
        <f t="shared" si="23"/>
        <v>1145.1439725771243</v>
      </c>
      <c r="L248" s="2">
        <f t="shared" si="23"/>
        <v>812.63235493552952</v>
      </c>
      <c r="M248" s="2">
        <f t="shared" si="23"/>
        <v>597.40694502200699</v>
      </c>
      <c r="N248" s="2">
        <f t="shared" si="23"/>
        <v>490.78095945979823</v>
      </c>
      <c r="O248" s="2">
        <f t="shared" si="23"/>
        <v>19.394393954098678</v>
      </c>
    </row>
    <row r="249" spans="1:15" x14ac:dyDescent="0.25">
      <c r="A249">
        <f t="shared" si="20"/>
        <v>5.8210321777087142</v>
      </c>
      <c r="B249">
        <v>5</v>
      </c>
      <c r="C249">
        <f t="shared" si="24"/>
        <v>5.5</v>
      </c>
      <c r="D249" s="2">
        <f t="shared" ref="D249:O264" si="25">10^(D$2+D$3*$C249+D$4*$C249^2+D$5*LOG(SQRT($B249^2+$A249^2))+D$6*$B249)</f>
        <v>5.1876627716690882</v>
      </c>
      <c r="E249" s="2">
        <f t="shared" si="25"/>
        <v>11.855618964303382</v>
      </c>
      <c r="F249" s="2">
        <f t="shared" si="25"/>
        <v>23.922261900403072</v>
      </c>
      <c r="G249" s="2">
        <f t="shared" si="25"/>
        <v>96.474429306942739</v>
      </c>
      <c r="H249" s="2">
        <f t="shared" si="25"/>
        <v>288.61221386675822</v>
      </c>
      <c r="I249" s="2">
        <f t="shared" si="25"/>
        <v>550.5790648497142</v>
      </c>
      <c r="J249" s="2">
        <f t="shared" si="25"/>
        <v>813.66321914226705</v>
      </c>
      <c r="K249" s="2">
        <f t="shared" si="25"/>
        <v>984.05565727075771</v>
      </c>
      <c r="L249" s="2">
        <f t="shared" si="25"/>
        <v>694.9677501556173</v>
      </c>
      <c r="M249" s="2">
        <f t="shared" si="25"/>
        <v>512.94365324277067</v>
      </c>
      <c r="N249" s="2">
        <f t="shared" si="25"/>
        <v>422.51260160189946</v>
      </c>
      <c r="O249" s="2">
        <f t="shared" si="25"/>
        <v>16.814721640496721</v>
      </c>
    </row>
    <row r="250" spans="1:15" x14ac:dyDescent="0.25">
      <c r="A250">
        <f t="shared" si="20"/>
        <v>5.8210321777087142</v>
      </c>
      <c r="B250">
        <v>6</v>
      </c>
      <c r="C250">
        <f t="shared" si="24"/>
        <v>5.5</v>
      </c>
      <c r="D250" s="2">
        <f t="shared" si="25"/>
        <v>4.5913332822582182</v>
      </c>
      <c r="E250" s="2">
        <f t="shared" si="25"/>
        <v>10.473945880618221</v>
      </c>
      <c r="F250" s="2">
        <f t="shared" si="25"/>
        <v>21.212287408832537</v>
      </c>
      <c r="G250" s="2">
        <f t="shared" si="25"/>
        <v>84.656498629683341</v>
      </c>
      <c r="H250" s="2">
        <f t="shared" si="25"/>
        <v>251.85202157825699</v>
      </c>
      <c r="I250" s="2">
        <f t="shared" si="25"/>
        <v>477.70380430891413</v>
      </c>
      <c r="J250" s="2">
        <f t="shared" si="25"/>
        <v>702.94960537175905</v>
      </c>
      <c r="K250" s="2">
        <f t="shared" si="25"/>
        <v>841.46560954744939</v>
      </c>
      <c r="L250" s="2">
        <f t="shared" si="25"/>
        <v>591.32241427328256</v>
      </c>
      <c r="M250" s="2">
        <f t="shared" si="25"/>
        <v>438.24247689392166</v>
      </c>
      <c r="N250" s="2">
        <f t="shared" si="25"/>
        <v>361.97164786477407</v>
      </c>
      <c r="O250" s="2">
        <f t="shared" si="25"/>
        <v>14.510611653239945</v>
      </c>
    </row>
    <row r="251" spans="1:15" x14ac:dyDescent="0.25">
      <c r="A251">
        <f t="shared" si="20"/>
        <v>5.8210321777087142</v>
      </c>
      <c r="B251">
        <v>7</v>
      </c>
      <c r="C251">
        <f t="shared" si="24"/>
        <v>5.5</v>
      </c>
      <c r="D251" s="2">
        <f t="shared" si="25"/>
        <v>4.0654707120206393</v>
      </c>
      <c r="E251" s="2">
        <f t="shared" si="25"/>
        <v>9.2577270363202562</v>
      </c>
      <c r="F251" s="2">
        <f t="shared" si="25"/>
        <v>18.818046545208432</v>
      </c>
      <c r="G251" s="2">
        <f t="shared" si="25"/>
        <v>74.3237635013312</v>
      </c>
      <c r="H251" s="2">
        <f t="shared" si="25"/>
        <v>219.88966829344702</v>
      </c>
      <c r="I251" s="2">
        <f t="shared" si="25"/>
        <v>414.70185944708214</v>
      </c>
      <c r="J251" s="2">
        <f t="shared" si="25"/>
        <v>607.64392545607211</v>
      </c>
      <c r="K251" s="2">
        <f t="shared" si="25"/>
        <v>719.97230007980477</v>
      </c>
      <c r="L251" s="2">
        <f t="shared" si="25"/>
        <v>503.44852681878257</v>
      </c>
      <c r="M251" s="2">
        <f t="shared" si="25"/>
        <v>374.64800427744535</v>
      </c>
      <c r="N251" s="2">
        <f t="shared" si="25"/>
        <v>310.29086462175604</v>
      </c>
      <c r="O251" s="2">
        <f t="shared" si="25"/>
        <v>12.529365745859176</v>
      </c>
    </row>
    <row r="252" spans="1:15" x14ac:dyDescent="0.25">
      <c r="A252">
        <f t="shared" si="20"/>
        <v>5.8210321777087142</v>
      </c>
      <c r="B252">
        <v>8</v>
      </c>
      <c r="C252">
        <f t="shared" si="24"/>
        <v>5.5</v>
      </c>
      <c r="D252" s="2">
        <f t="shared" si="25"/>
        <v>3.6107983652737454</v>
      </c>
      <c r="E252" s="2">
        <f t="shared" si="25"/>
        <v>8.2080169548833908</v>
      </c>
      <c r="F252" s="2">
        <f t="shared" si="25"/>
        <v>16.744091409608714</v>
      </c>
      <c r="G252" s="2">
        <f t="shared" si="25"/>
        <v>65.464832278781003</v>
      </c>
      <c r="H252" s="2">
        <f t="shared" si="25"/>
        <v>192.6359633429677</v>
      </c>
      <c r="I252" s="2">
        <f t="shared" si="25"/>
        <v>361.28378078026452</v>
      </c>
      <c r="J252" s="2">
        <f t="shared" si="25"/>
        <v>527.17599485775452</v>
      </c>
      <c r="K252" s="2">
        <f t="shared" si="25"/>
        <v>618.42610416053822</v>
      </c>
      <c r="L252" s="2">
        <f t="shared" si="25"/>
        <v>430.36021927940766</v>
      </c>
      <c r="M252" s="2">
        <f t="shared" si="25"/>
        <v>321.53943580307413</v>
      </c>
      <c r="N252" s="2">
        <f t="shared" si="25"/>
        <v>267.01500182893375</v>
      </c>
      <c r="O252" s="2">
        <f t="shared" si="25"/>
        <v>10.858403803131626</v>
      </c>
    </row>
    <row r="253" spans="1:15" x14ac:dyDescent="0.25">
      <c r="A253">
        <f t="shared" si="20"/>
        <v>5.8210321777087142</v>
      </c>
      <c r="B253">
        <v>9</v>
      </c>
      <c r="C253">
        <f t="shared" si="24"/>
        <v>5.5</v>
      </c>
      <c r="D253" s="2">
        <f t="shared" si="25"/>
        <v>3.2211861405684217</v>
      </c>
      <c r="E253" s="2">
        <f t="shared" si="25"/>
        <v>7.3100539148327606</v>
      </c>
      <c r="F253" s="2">
        <f t="shared" si="25"/>
        <v>14.963706942579407</v>
      </c>
      <c r="G253" s="2">
        <f t="shared" si="25"/>
        <v>57.935300759927969</v>
      </c>
      <c r="H253" s="2">
        <f t="shared" si="25"/>
        <v>169.59470135681826</v>
      </c>
      <c r="I253" s="2">
        <f t="shared" si="25"/>
        <v>316.36871605448135</v>
      </c>
      <c r="J253" s="2">
        <f t="shared" si="25"/>
        <v>459.79262819490685</v>
      </c>
      <c r="K253" s="2">
        <f t="shared" si="25"/>
        <v>534.2214685094591</v>
      </c>
      <c r="L253" s="2">
        <f t="shared" si="25"/>
        <v>370.04007845508812</v>
      </c>
      <c r="M253" s="2">
        <f t="shared" si="25"/>
        <v>277.53645150136106</v>
      </c>
      <c r="N253" s="2">
        <f t="shared" si="25"/>
        <v>231.06502253908636</v>
      </c>
      <c r="O253" s="2">
        <f t="shared" si="25"/>
        <v>9.4606354224082025</v>
      </c>
    </row>
    <row r="254" spans="1:15" x14ac:dyDescent="0.25">
      <c r="A254">
        <f t="shared" si="20"/>
        <v>5.8210321777087142</v>
      </c>
      <c r="B254">
        <v>10</v>
      </c>
      <c r="C254">
        <f t="shared" si="24"/>
        <v>5.5</v>
      </c>
      <c r="D254" s="2">
        <f t="shared" si="25"/>
        <v>2.8881749076667123</v>
      </c>
      <c r="E254" s="2">
        <f t="shared" si="25"/>
        <v>6.5438046385584965</v>
      </c>
      <c r="F254" s="2">
        <f t="shared" si="25"/>
        <v>13.439342463370545</v>
      </c>
      <c r="G254" s="2">
        <f t="shared" si="25"/>
        <v>51.549859883125251</v>
      </c>
      <c r="H254" s="2">
        <f t="shared" si="25"/>
        <v>150.15377778719676</v>
      </c>
      <c r="I254" s="2">
        <f t="shared" si="25"/>
        <v>278.67037843421349</v>
      </c>
      <c r="J254" s="2">
        <f t="shared" si="25"/>
        <v>403.45728035947644</v>
      </c>
      <c r="K254" s="2">
        <f t="shared" si="25"/>
        <v>464.48185726554135</v>
      </c>
      <c r="L254" s="2">
        <f t="shared" si="25"/>
        <v>320.3085889509141</v>
      </c>
      <c r="M254" s="2">
        <f t="shared" si="25"/>
        <v>241.12103819335971</v>
      </c>
      <c r="N254" s="2">
        <f t="shared" si="25"/>
        <v>201.23929414479497</v>
      </c>
      <c r="O254" s="2">
        <f t="shared" si="25"/>
        <v>8.2932319376692476</v>
      </c>
    </row>
    <row r="255" spans="1:15" x14ac:dyDescent="0.25">
      <c r="A255">
        <f t="shared" si="20"/>
        <v>5.8210321777087142</v>
      </c>
      <c r="B255">
        <v>12</v>
      </c>
      <c r="C255">
        <f t="shared" si="24"/>
        <v>5.5</v>
      </c>
      <c r="D255" s="2">
        <f t="shared" si="25"/>
        <v>2.3584880294575132</v>
      </c>
      <c r="E255" s="2">
        <f t="shared" si="25"/>
        <v>5.3277609255598968</v>
      </c>
      <c r="F255" s="2">
        <f t="shared" si="25"/>
        <v>11.00894477726931</v>
      </c>
      <c r="G255" s="2">
        <f t="shared" si="25"/>
        <v>41.50183326279236</v>
      </c>
      <c r="H255" s="2">
        <f t="shared" si="25"/>
        <v>119.77475728255752</v>
      </c>
      <c r="I255" s="2">
        <f t="shared" si="25"/>
        <v>220.18396077691764</v>
      </c>
      <c r="J255" s="2">
        <f t="shared" si="25"/>
        <v>316.52442770095246</v>
      </c>
      <c r="K255" s="2">
        <f t="shared" si="25"/>
        <v>358.23990258804201</v>
      </c>
      <c r="L255" s="2">
        <f t="shared" si="25"/>
        <v>245.01628968768858</v>
      </c>
      <c r="M255" s="2">
        <f t="shared" si="25"/>
        <v>185.70485957993654</v>
      </c>
      <c r="N255" s="2">
        <f t="shared" si="25"/>
        <v>155.6952901094833</v>
      </c>
      <c r="O255" s="2">
        <f t="shared" si="25"/>
        <v>6.4942848842284269</v>
      </c>
    </row>
    <row r="256" spans="1:15" x14ac:dyDescent="0.25">
      <c r="A256">
        <f t="shared" si="20"/>
        <v>5.8210321777087142</v>
      </c>
      <c r="B256">
        <v>14</v>
      </c>
      <c r="C256">
        <f t="shared" si="24"/>
        <v>5.5</v>
      </c>
      <c r="D256" s="2">
        <f t="shared" si="25"/>
        <v>1.9643809091351803</v>
      </c>
      <c r="E256" s="2">
        <f t="shared" si="25"/>
        <v>4.4255510488617853</v>
      </c>
      <c r="F256" s="2">
        <f t="shared" si="25"/>
        <v>9.1952345079774496</v>
      </c>
      <c r="G256" s="2">
        <f t="shared" si="25"/>
        <v>34.12641975215405</v>
      </c>
      <c r="H256" s="2">
        <f t="shared" si="25"/>
        <v>97.671794846674103</v>
      </c>
      <c r="I256" s="2">
        <f t="shared" si="25"/>
        <v>178.01582005071324</v>
      </c>
      <c r="J256" s="2">
        <f t="shared" si="25"/>
        <v>254.27043205159922</v>
      </c>
      <c r="K256" s="2">
        <f t="shared" si="25"/>
        <v>283.38723847835888</v>
      </c>
      <c r="L256" s="2">
        <f t="shared" si="25"/>
        <v>192.38513515974586</v>
      </c>
      <c r="M256" s="2">
        <f t="shared" si="25"/>
        <v>146.71439987293422</v>
      </c>
      <c r="N256" s="2">
        <f t="shared" si="25"/>
        <v>123.51135720661466</v>
      </c>
      <c r="O256" s="2">
        <f t="shared" si="25"/>
        <v>5.208300686420035</v>
      </c>
    </row>
    <row r="257" spans="1:15" x14ac:dyDescent="0.25">
      <c r="A257">
        <f t="shared" si="20"/>
        <v>5.8210321777087142</v>
      </c>
      <c r="B257">
        <v>16</v>
      </c>
      <c r="C257">
        <f t="shared" si="24"/>
        <v>5.5</v>
      </c>
      <c r="D257" s="2">
        <f t="shared" si="25"/>
        <v>1.6650054871998621</v>
      </c>
      <c r="E257" s="2">
        <f t="shared" si="25"/>
        <v>3.7419657490009008</v>
      </c>
      <c r="F257" s="2">
        <f t="shared" si="25"/>
        <v>7.8137703441898516</v>
      </c>
      <c r="G257" s="2">
        <f t="shared" si="25"/>
        <v>28.592025711772543</v>
      </c>
      <c r="H257" s="2">
        <f t="shared" si="25"/>
        <v>81.217593578338466</v>
      </c>
      <c r="I257" s="2">
        <f t="shared" si="25"/>
        <v>146.88098774788364</v>
      </c>
      <c r="J257" s="2">
        <f t="shared" si="25"/>
        <v>208.58590724999806</v>
      </c>
      <c r="K257" s="2">
        <f t="shared" si="25"/>
        <v>229.25904059515742</v>
      </c>
      <c r="L257" s="2">
        <f t="shared" si="25"/>
        <v>154.59553603778167</v>
      </c>
      <c r="M257" s="2">
        <f t="shared" si="25"/>
        <v>118.55376378563255</v>
      </c>
      <c r="N257" s="2">
        <f t="shared" si="25"/>
        <v>100.17536746298541</v>
      </c>
      <c r="O257" s="2">
        <f t="shared" si="25"/>
        <v>4.2660947909748064</v>
      </c>
    </row>
    <row r="258" spans="1:15" x14ac:dyDescent="0.25">
      <c r="A258">
        <f t="shared" si="20"/>
        <v>5.8210321777087142</v>
      </c>
      <c r="B258">
        <v>18</v>
      </c>
      <c r="C258">
        <f t="shared" si="24"/>
        <v>5.5</v>
      </c>
      <c r="D258" s="2">
        <f t="shared" si="25"/>
        <v>1.4327268267763504</v>
      </c>
      <c r="E258" s="2">
        <f t="shared" si="25"/>
        <v>3.2128214714621324</v>
      </c>
      <c r="F258" s="2">
        <f t="shared" si="25"/>
        <v>6.7393042526538443</v>
      </c>
      <c r="G258" s="2">
        <f t="shared" si="25"/>
        <v>24.34539097328744</v>
      </c>
      <c r="H258" s="2">
        <f t="shared" si="25"/>
        <v>68.682740077406564</v>
      </c>
      <c r="I258" s="2">
        <f t="shared" si="25"/>
        <v>123.338093070029</v>
      </c>
      <c r="J258" s="2">
        <f t="shared" si="25"/>
        <v>174.23229605170764</v>
      </c>
      <c r="K258" s="2">
        <f t="shared" si="25"/>
        <v>189.09458510865008</v>
      </c>
      <c r="L258" s="2">
        <f t="shared" si="25"/>
        <v>126.73470311117637</v>
      </c>
      <c r="M258" s="2">
        <f t="shared" si="25"/>
        <v>97.681063353205246</v>
      </c>
      <c r="N258" s="2">
        <f t="shared" si="25"/>
        <v>82.817146623893095</v>
      </c>
      <c r="O258" s="2">
        <f t="shared" si="25"/>
        <v>3.5586012889658409</v>
      </c>
    </row>
    <row r="259" spans="1:15" x14ac:dyDescent="0.25">
      <c r="A259">
        <f t="shared" si="20"/>
        <v>5.8210321777087142</v>
      </c>
      <c r="B259">
        <v>20</v>
      </c>
      <c r="C259">
        <f t="shared" si="24"/>
        <v>5.5</v>
      </c>
      <c r="D259" s="2">
        <f t="shared" si="25"/>
        <v>1.2489190827654497</v>
      </c>
      <c r="E259" s="2">
        <f t="shared" si="25"/>
        <v>2.7949843075965721</v>
      </c>
      <c r="F259" s="2">
        <f t="shared" si="25"/>
        <v>5.8871610418144176</v>
      </c>
      <c r="G259" s="2">
        <f t="shared" si="25"/>
        <v>21.018711969487509</v>
      </c>
      <c r="H259" s="2">
        <f t="shared" si="25"/>
        <v>58.927625598676492</v>
      </c>
      <c r="I259" s="2">
        <f t="shared" si="25"/>
        <v>105.13974308905557</v>
      </c>
      <c r="J259" s="2">
        <f t="shared" si="25"/>
        <v>147.81127398528437</v>
      </c>
      <c r="K259" s="2">
        <f t="shared" si="25"/>
        <v>158.57697064929141</v>
      </c>
      <c r="L259" s="2">
        <f t="shared" si="25"/>
        <v>105.68936038520454</v>
      </c>
      <c r="M259" s="2">
        <f t="shared" si="25"/>
        <v>81.837668262019918</v>
      </c>
      <c r="N259" s="2">
        <f t="shared" si="25"/>
        <v>69.598716661687121</v>
      </c>
      <c r="O259" s="2">
        <f t="shared" si="25"/>
        <v>3.0151896165704031</v>
      </c>
    </row>
    <row r="260" spans="1:15" x14ac:dyDescent="0.25">
      <c r="A260">
        <f t="shared" si="20"/>
        <v>5.8210321777087142</v>
      </c>
      <c r="B260">
        <v>22</v>
      </c>
      <c r="C260">
        <f t="shared" si="24"/>
        <v>5.5</v>
      </c>
      <c r="D260" s="2">
        <f t="shared" si="25"/>
        <v>1.1008647950224317</v>
      </c>
      <c r="E260" s="2">
        <f t="shared" si="25"/>
        <v>2.4590764949714448</v>
      </c>
      <c r="F260" s="2">
        <f t="shared" si="25"/>
        <v>5.1993738398969365</v>
      </c>
      <c r="G260" s="2">
        <f t="shared" si="25"/>
        <v>18.363812141534993</v>
      </c>
      <c r="H260" s="2">
        <f t="shared" si="25"/>
        <v>51.189133012359754</v>
      </c>
      <c r="I260" s="2">
        <f t="shared" si="25"/>
        <v>90.792708864640886</v>
      </c>
      <c r="J260" s="2">
        <f t="shared" si="25"/>
        <v>127.07793609285793</v>
      </c>
      <c r="K260" s="2">
        <f t="shared" si="25"/>
        <v>134.89354938328</v>
      </c>
      <c r="L260" s="2">
        <f t="shared" si="25"/>
        <v>89.444456560558663</v>
      </c>
      <c r="M260" s="2">
        <f t="shared" si="25"/>
        <v>69.55366479296616</v>
      </c>
      <c r="N260" s="2">
        <f t="shared" si="25"/>
        <v>59.319535747134466</v>
      </c>
      <c r="O260" s="2">
        <f t="shared" si="25"/>
        <v>2.5892717870610205</v>
      </c>
    </row>
    <row r="261" spans="1:15" x14ac:dyDescent="0.25">
      <c r="A261">
        <f t="shared" si="20"/>
        <v>5.8210321777087142</v>
      </c>
      <c r="B261">
        <v>24</v>
      </c>
      <c r="C261">
        <f t="shared" si="24"/>
        <v>5.5</v>
      </c>
      <c r="D261" s="2">
        <f t="shared" si="25"/>
        <v>0.97971669068751277</v>
      </c>
      <c r="E261" s="2">
        <f t="shared" si="25"/>
        <v>2.1847055287274126</v>
      </c>
      <c r="F261" s="2">
        <f t="shared" si="25"/>
        <v>4.6355228879509864</v>
      </c>
      <c r="G261" s="2">
        <f t="shared" si="25"/>
        <v>16.209836338944591</v>
      </c>
      <c r="H261" s="2">
        <f t="shared" si="25"/>
        <v>44.94543469766581</v>
      </c>
      <c r="I261" s="2">
        <f t="shared" si="25"/>
        <v>79.282948440674517</v>
      </c>
      <c r="J261" s="2">
        <f t="shared" si="25"/>
        <v>110.51560468977915</v>
      </c>
      <c r="K261" s="2">
        <f t="shared" si="25"/>
        <v>116.16726166224908</v>
      </c>
      <c r="L261" s="2">
        <f t="shared" si="25"/>
        <v>76.663134755848787</v>
      </c>
      <c r="M261" s="2">
        <f t="shared" si="25"/>
        <v>59.849084909822231</v>
      </c>
      <c r="N261" s="2">
        <f t="shared" si="25"/>
        <v>51.176605369668877</v>
      </c>
      <c r="O261" s="2">
        <f t="shared" si="25"/>
        <v>2.2494145257528282</v>
      </c>
    </row>
    <row r="262" spans="1:15" x14ac:dyDescent="0.25">
      <c r="A262">
        <f t="shared" si="20"/>
        <v>5.8210321777087142</v>
      </c>
      <c r="B262">
        <v>26</v>
      </c>
      <c r="C262">
        <f t="shared" si="24"/>
        <v>5.5</v>
      </c>
      <c r="D262" s="2">
        <f t="shared" si="25"/>
        <v>0.87919500334030087</v>
      </c>
      <c r="E262" s="2">
        <f t="shared" si="25"/>
        <v>1.9574254967479634</v>
      </c>
      <c r="F262" s="2">
        <f t="shared" si="25"/>
        <v>4.1668587163293775</v>
      </c>
      <c r="G262" s="2">
        <f t="shared" si="25"/>
        <v>14.436646725645058</v>
      </c>
      <c r="H262" s="2">
        <f t="shared" si="25"/>
        <v>39.831827343542408</v>
      </c>
      <c r="I262" s="2">
        <f t="shared" si="25"/>
        <v>69.906159695156859</v>
      </c>
      <c r="J262" s="2">
        <f t="shared" si="25"/>
        <v>97.075749809209825</v>
      </c>
      <c r="K262" s="2">
        <f t="shared" si="25"/>
        <v>101.11474598443743</v>
      </c>
      <c r="L262" s="2">
        <f t="shared" si="25"/>
        <v>66.436241262456761</v>
      </c>
      <c r="M262" s="2">
        <f t="shared" si="25"/>
        <v>52.054533282136752</v>
      </c>
      <c r="N262" s="2">
        <f t="shared" si="25"/>
        <v>44.619793829090952</v>
      </c>
      <c r="O262" s="2">
        <f t="shared" si="25"/>
        <v>1.973913121615529</v>
      </c>
    </row>
    <row r="263" spans="1:15" x14ac:dyDescent="0.25">
      <c r="A263">
        <f t="shared" si="20"/>
        <v>5.8210321777087142</v>
      </c>
      <c r="B263">
        <v>28</v>
      </c>
      <c r="C263">
        <f t="shared" si="24"/>
        <v>5.5</v>
      </c>
      <c r="D263" s="2">
        <f t="shared" si="25"/>
        <v>0.79475387075115134</v>
      </c>
      <c r="E263" s="2">
        <f t="shared" si="25"/>
        <v>1.7667979491651686</v>
      </c>
      <c r="F263" s="2">
        <f t="shared" si="25"/>
        <v>3.7725305295767355</v>
      </c>
      <c r="G263" s="2">
        <f t="shared" si="25"/>
        <v>12.958017290807927</v>
      </c>
      <c r="H263" s="2">
        <f t="shared" si="25"/>
        <v>35.587998803698852</v>
      </c>
      <c r="I263" s="2">
        <f t="shared" si="25"/>
        <v>62.162487876722203</v>
      </c>
      <c r="J263" s="2">
        <f t="shared" si="25"/>
        <v>86.017356025695548</v>
      </c>
      <c r="K263" s="2">
        <f t="shared" si="25"/>
        <v>88.838163742636013</v>
      </c>
      <c r="L263" s="2">
        <f t="shared" si="25"/>
        <v>58.130827759660171</v>
      </c>
      <c r="M263" s="2">
        <f t="shared" si="25"/>
        <v>45.702095508767172</v>
      </c>
      <c r="N263" s="2">
        <f t="shared" si="25"/>
        <v>39.263515724504224</v>
      </c>
      <c r="O263" s="2">
        <f t="shared" si="25"/>
        <v>1.7474453067284248</v>
      </c>
    </row>
    <row r="264" spans="1:15" x14ac:dyDescent="0.25">
      <c r="A264">
        <f t="shared" si="20"/>
        <v>5.8210321777087142</v>
      </c>
      <c r="B264">
        <v>30</v>
      </c>
      <c r="C264">
        <f t="shared" si="24"/>
        <v>5.5</v>
      </c>
      <c r="D264" s="2">
        <f t="shared" si="25"/>
        <v>0.72304112492780059</v>
      </c>
      <c r="E264" s="2">
        <f t="shared" si="25"/>
        <v>1.6051381681181864</v>
      </c>
      <c r="F264" s="2">
        <f t="shared" si="25"/>
        <v>3.4371360595029441</v>
      </c>
      <c r="G264" s="2">
        <f t="shared" si="25"/>
        <v>11.710861459637767</v>
      </c>
      <c r="H264" s="2">
        <f t="shared" si="25"/>
        <v>32.024460092288194</v>
      </c>
      <c r="I264" s="2">
        <f t="shared" si="25"/>
        <v>55.689971651684537</v>
      </c>
      <c r="J264" s="2">
        <f t="shared" si="25"/>
        <v>76.805915226340375</v>
      </c>
      <c r="K264" s="2">
        <f t="shared" si="25"/>
        <v>78.695895363534675</v>
      </c>
      <c r="L264" s="2">
        <f t="shared" si="25"/>
        <v>51.296599965466115</v>
      </c>
      <c r="M264" s="2">
        <f t="shared" si="25"/>
        <v>40.457646488355643</v>
      </c>
      <c r="N264" s="2">
        <f t="shared" si="25"/>
        <v>34.831750859665576</v>
      </c>
      <c r="O264" s="2">
        <f t="shared" si="25"/>
        <v>1.5589700191989431</v>
      </c>
    </row>
    <row r="265" spans="1:15" x14ac:dyDescent="0.25">
      <c r="A265">
        <f t="shared" ref="A265:A328" si="26">MAX(1,10^(-0.28+0.19*C265))</f>
        <v>5.8210321777087142</v>
      </c>
      <c r="B265">
        <v>32</v>
      </c>
      <c r="C265">
        <f t="shared" si="24"/>
        <v>5.5</v>
      </c>
      <c r="D265" s="2">
        <f t="shared" ref="D265:O280" si="27">10^(D$2+D$3*$C265+D$4*$C265^2+D$5*LOG(SQRT($B265^2+$A265^2))+D$6*$B265)</f>
        <v>0.66154219457481211</v>
      </c>
      <c r="E265" s="2">
        <f t="shared" si="27"/>
        <v>1.4666903964551548</v>
      </c>
      <c r="F265" s="2">
        <f t="shared" si="27"/>
        <v>3.149103031870939</v>
      </c>
      <c r="G265" s="2">
        <f t="shared" si="27"/>
        <v>10.648198504012749</v>
      </c>
      <c r="H265" s="2">
        <f t="shared" si="27"/>
        <v>29.000761154180317</v>
      </c>
      <c r="I265" s="2">
        <f t="shared" si="27"/>
        <v>50.221619832038478</v>
      </c>
      <c r="J265" s="2">
        <f t="shared" si="27"/>
        <v>69.048581442868894</v>
      </c>
      <c r="K265" s="2">
        <f t="shared" si="27"/>
        <v>70.220427248916096</v>
      </c>
      <c r="L265" s="2">
        <f t="shared" si="27"/>
        <v>45.606816607797967</v>
      </c>
      <c r="M265" s="2">
        <f t="shared" si="27"/>
        <v>36.077902159765095</v>
      </c>
      <c r="N265" s="2">
        <f t="shared" si="27"/>
        <v>31.123059855805298</v>
      </c>
      <c r="O265" s="2">
        <f t="shared" si="27"/>
        <v>1.4003800408734388</v>
      </c>
    </row>
    <row r="266" spans="1:15" x14ac:dyDescent="0.25">
      <c r="A266">
        <f t="shared" si="26"/>
        <v>5.8210321777087142</v>
      </c>
      <c r="B266">
        <v>34</v>
      </c>
      <c r="C266">
        <f t="shared" si="24"/>
        <v>5.5</v>
      </c>
      <c r="D266" s="2">
        <f t="shared" si="27"/>
        <v>0.60834100989347284</v>
      </c>
      <c r="E266" s="2">
        <f t="shared" si="27"/>
        <v>1.3470750558067481</v>
      </c>
      <c r="F266" s="2">
        <f t="shared" si="27"/>
        <v>2.899600372968242</v>
      </c>
      <c r="G266" s="2">
        <f t="shared" si="27"/>
        <v>9.7344709984673887</v>
      </c>
      <c r="H266" s="2">
        <f t="shared" si="27"/>
        <v>26.411067207018473</v>
      </c>
      <c r="I266" s="2">
        <f t="shared" si="27"/>
        <v>45.557149267156653</v>
      </c>
      <c r="J266" s="2">
        <f t="shared" si="27"/>
        <v>62.451650548122224</v>
      </c>
      <c r="K266" s="2">
        <f t="shared" si="27"/>
        <v>63.065034019028573</v>
      </c>
      <c r="L266" s="2">
        <f t="shared" si="27"/>
        <v>40.820093563163951</v>
      </c>
      <c r="M266" s="2">
        <f t="shared" si="27"/>
        <v>32.382554897996435</v>
      </c>
      <c r="N266" s="2">
        <f t="shared" si="27"/>
        <v>27.987827394209685</v>
      </c>
      <c r="O266" s="2">
        <f t="shared" si="27"/>
        <v>1.2656194483929366</v>
      </c>
    </row>
    <row r="267" spans="1:15" x14ac:dyDescent="0.25">
      <c r="A267">
        <f t="shared" si="26"/>
        <v>5.8210321777087142</v>
      </c>
      <c r="B267">
        <v>36</v>
      </c>
      <c r="C267">
        <f t="shared" si="24"/>
        <v>5.5</v>
      </c>
      <c r="D267" s="2">
        <f t="shared" si="27"/>
        <v>0.5619564905379566</v>
      </c>
      <c r="E267" s="2">
        <f t="shared" si="27"/>
        <v>1.2429113265310154</v>
      </c>
      <c r="F267" s="2">
        <f t="shared" si="27"/>
        <v>2.6817923309331393</v>
      </c>
      <c r="G267" s="2">
        <f t="shared" si="27"/>
        <v>8.9423671482602529</v>
      </c>
      <c r="H267" s="2">
        <f t="shared" si="27"/>
        <v>24.174418998061267</v>
      </c>
      <c r="I267" s="2">
        <f t="shared" si="27"/>
        <v>41.543997132945087</v>
      </c>
      <c r="J267" s="2">
        <f t="shared" si="27"/>
        <v>56.792100565056707</v>
      </c>
      <c r="K267" s="2">
        <f t="shared" si="27"/>
        <v>56.968410002077192</v>
      </c>
      <c r="L267" s="2">
        <f t="shared" si="27"/>
        <v>36.755175044035205</v>
      </c>
      <c r="M267" s="2">
        <f t="shared" si="27"/>
        <v>29.235803141402716</v>
      </c>
      <c r="N267" s="2">
        <f t="shared" si="27"/>
        <v>25.313141757747889</v>
      </c>
      <c r="O267" s="2">
        <f t="shared" si="27"/>
        <v>1.1500934812522898</v>
      </c>
    </row>
    <row r="268" spans="1:15" x14ac:dyDescent="0.25">
      <c r="A268">
        <f t="shared" si="26"/>
        <v>5.8210321777087142</v>
      </c>
      <c r="B268">
        <v>38</v>
      </c>
      <c r="C268">
        <f t="shared" si="24"/>
        <v>5.5</v>
      </c>
      <c r="D268" s="2">
        <f t="shared" si="27"/>
        <v>0.52122872921219787</v>
      </c>
      <c r="E268" s="2">
        <f t="shared" si="27"/>
        <v>1.1515548275588772</v>
      </c>
      <c r="F268" s="2">
        <f t="shared" si="27"/>
        <v>2.4903184744736988</v>
      </c>
      <c r="G268" s="2">
        <f t="shared" si="27"/>
        <v>8.2506244941613591</v>
      </c>
      <c r="H268" s="2">
        <f t="shared" si="27"/>
        <v>22.228031651022437</v>
      </c>
      <c r="I268" s="2">
        <f t="shared" si="27"/>
        <v>38.064317812569598</v>
      </c>
      <c r="J268" s="2">
        <f t="shared" si="27"/>
        <v>51.898169372107368</v>
      </c>
      <c r="K268" s="2">
        <f t="shared" si="27"/>
        <v>51.730730460579892</v>
      </c>
      <c r="L268" s="2">
        <f t="shared" si="27"/>
        <v>33.273925298481132</v>
      </c>
      <c r="M268" s="2">
        <f t="shared" si="27"/>
        <v>26.533858483751182</v>
      </c>
      <c r="N268" s="2">
        <f t="shared" si="27"/>
        <v>23.012545280250865</v>
      </c>
      <c r="O268" s="2">
        <f t="shared" si="27"/>
        <v>1.0502661683004897</v>
      </c>
    </row>
    <row r="269" spans="1:15" x14ac:dyDescent="0.25">
      <c r="A269">
        <f t="shared" si="26"/>
        <v>5.8210321777087142</v>
      </c>
      <c r="B269">
        <v>40</v>
      </c>
      <c r="C269">
        <f t="shared" si="24"/>
        <v>5.5</v>
      </c>
      <c r="D269" s="2">
        <f t="shared" si="27"/>
        <v>0.48523843284393881</v>
      </c>
      <c r="E269" s="2">
        <f t="shared" si="27"/>
        <v>1.0709122032525717</v>
      </c>
      <c r="F269" s="2">
        <f t="shared" si="27"/>
        <v>2.3209251041168453</v>
      </c>
      <c r="G269" s="2">
        <f t="shared" si="27"/>
        <v>7.6424855263566691</v>
      </c>
      <c r="H269" s="2">
        <f t="shared" si="27"/>
        <v>20.522602417439803</v>
      </c>
      <c r="I269" s="2">
        <f t="shared" si="27"/>
        <v>35.02591723440969</v>
      </c>
      <c r="J269" s="2">
        <f t="shared" si="27"/>
        <v>47.635857108136513</v>
      </c>
      <c r="K269" s="2">
        <f t="shared" si="27"/>
        <v>47.197142335514741</v>
      </c>
      <c r="L269" s="2">
        <f t="shared" si="27"/>
        <v>30.269642060812096</v>
      </c>
      <c r="M269" s="2">
        <f t="shared" si="27"/>
        <v>24.196335482431454</v>
      </c>
      <c r="N269" s="2">
        <f t="shared" si="27"/>
        <v>21.018955883893877</v>
      </c>
      <c r="O269" s="2">
        <f t="shared" si="27"/>
        <v>0.96338092986953083</v>
      </c>
    </row>
    <row r="270" spans="1:15" x14ac:dyDescent="0.25">
      <c r="A270">
        <f t="shared" si="26"/>
        <v>5.8210321777087142</v>
      </c>
      <c r="B270">
        <v>50</v>
      </c>
      <c r="C270">
        <f t="shared" si="24"/>
        <v>5.5</v>
      </c>
      <c r="D270" s="2">
        <f t="shared" si="27"/>
        <v>0.35488039779728175</v>
      </c>
      <c r="E270" s="2">
        <f t="shared" si="27"/>
        <v>0.77961421626919236</v>
      </c>
      <c r="F270" s="2">
        <f t="shared" si="27"/>
        <v>1.7056274077614013</v>
      </c>
      <c r="G270" s="2">
        <f t="shared" si="27"/>
        <v>5.468058739778435</v>
      </c>
      <c r="H270" s="2">
        <f t="shared" si="27"/>
        <v>14.475634210548119</v>
      </c>
      <c r="I270" s="2">
        <f t="shared" si="27"/>
        <v>24.345054013308651</v>
      </c>
      <c r="J270" s="2">
        <f t="shared" si="27"/>
        <v>32.748474354372725</v>
      </c>
      <c r="K270" s="2">
        <f t="shared" si="27"/>
        <v>31.603767954189433</v>
      </c>
      <c r="L270" s="2">
        <f t="shared" si="27"/>
        <v>20.012624521624261</v>
      </c>
      <c r="M270" s="2">
        <f t="shared" si="27"/>
        <v>16.166646062973577</v>
      </c>
      <c r="N270" s="2">
        <f t="shared" si="27"/>
        <v>14.142641062389435</v>
      </c>
      <c r="O270" s="2">
        <f t="shared" si="27"/>
        <v>0.66041428436143901</v>
      </c>
    </row>
    <row r="271" spans="1:15" x14ac:dyDescent="0.25">
      <c r="A271">
        <f t="shared" si="26"/>
        <v>5.8210321777087142</v>
      </c>
      <c r="B271">
        <v>55</v>
      </c>
      <c r="C271">
        <f t="shared" si="24"/>
        <v>5.5</v>
      </c>
      <c r="D271" s="2">
        <f t="shared" si="27"/>
        <v>0.31029553999592047</v>
      </c>
      <c r="E271" s="2">
        <f t="shared" si="27"/>
        <v>0.68032216588382088</v>
      </c>
      <c r="F271" s="2">
        <f t="shared" si="27"/>
        <v>1.4944356771827541</v>
      </c>
      <c r="G271" s="2">
        <f t="shared" si="27"/>
        <v>4.7362855711236538</v>
      </c>
      <c r="H271" s="2">
        <f t="shared" si="27"/>
        <v>12.461909135444225</v>
      </c>
      <c r="I271" s="2">
        <f t="shared" si="27"/>
        <v>20.826592405039932</v>
      </c>
      <c r="J271" s="2">
        <f t="shared" si="27"/>
        <v>27.88394008675818</v>
      </c>
      <c r="K271" s="2">
        <f t="shared" si="27"/>
        <v>26.606966137939466</v>
      </c>
      <c r="L271" s="2">
        <f t="shared" si="27"/>
        <v>16.756720585643759</v>
      </c>
      <c r="M271" s="2">
        <f t="shared" si="27"/>
        <v>13.597765320952067</v>
      </c>
      <c r="N271" s="2">
        <f t="shared" si="27"/>
        <v>11.931266618229065</v>
      </c>
      <c r="O271" s="2">
        <f t="shared" si="27"/>
        <v>0.56162700364088969</v>
      </c>
    </row>
    <row r="272" spans="1:15" x14ac:dyDescent="0.25">
      <c r="A272">
        <f t="shared" si="26"/>
        <v>5.8210321777087142</v>
      </c>
      <c r="B272">
        <v>60</v>
      </c>
      <c r="C272">
        <f t="shared" si="24"/>
        <v>5.5</v>
      </c>
      <c r="D272" s="2">
        <f t="shared" si="27"/>
        <v>0.27443367348475156</v>
      </c>
      <c r="E272" s="2">
        <f t="shared" si="27"/>
        <v>0.60060784746629203</v>
      </c>
      <c r="F272" s="2">
        <f t="shared" si="27"/>
        <v>1.3242256053628014</v>
      </c>
      <c r="G272" s="2">
        <f t="shared" si="27"/>
        <v>4.1529752558453517</v>
      </c>
      <c r="H272" s="2">
        <f t="shared" si="27"/>
        <v>10.866127145847578</v>
      </c>
      <c r="I272" s="2">
        <f t="shared" si="27"/>
        <v>18.055201944092126</v>
      </c>
      <c r="J272" s="2">
        <f t="shared" si="27"/>
        <v>24.069555636380912</v>
      </c>
      <c r="K272" s="2">
        <f t="shared" si="27"/>
        <v>22.731118499458905</v>
      </c>
      <c r="L272" s="2">
        <f t="shared" si="27"/>
        <v>14.244428965809734</v>
      </c>
      <c r="M272" s="2">
        <f t="shared" si="27"/>
        <v>11.606972365373421</v>
      </c>
      <c r="N272" s="2">
        <f t="shared" si="27"/>
        <v>10.212566281336619</v>
      </c>
      <c r="O272" s="2">
        <f t="shared" si="27"/>
        <v>0.48425672472404102</v>
      </c>
    </row>
    <row r="273" spans="1:15" x14ac:dyDescent="0.25">
      <c r="A273">
        <f t="shared" si="26"/>
        <v>5.8210321777087142</v>
      </c>
      <c r="B273">
        <v>70</v>
      </c>
      <c r="C273">
        <f t="shared" si="24"/>
        <v>5.5</v>
      </c>
      <c r="D273" s="2">
        <f t="shared" si="27"/>
        <v>0.22066744346155212</v>
      </c>
      <c r="E273" s="2">
        <f t="shared" si="27"/>
        <v>0.4813902382871032</v>
      </c>
      <c r="F273" s="2">
        <f t="shared" si="27"/>
        <v>1.06837530810558</v>
      </c>
      <c r="G273" s="2">
        <f t="shared" si="27"/>
        <v>3.2886625666650287</v>
      </c>
      <c r="H273" s="2">
        <f t="shared" si="27"/>
        <v>8.5195797655386727</v>
      </c>
      <c r="I273" s="2">
        <f t="shared" si="27"/>
        <v>14.011877856897835</v>
      </c>
      <c r="J273" s="2">
        <f t="shared" si="27"/>
        <v>18.537092564944817</v>
      </c>
      <c r="K273" s="2">
        <f t="shared" si="27"/>
        <v>17.187997439544727</v>
      </c>
      <c r="L273" s="2">
        <f t="shared" si="27"/>
        <v>10.675735374634311</v>
      </c>
      <c r="M273" s="2">
        <f t="shared" si="27"/>
        <v>8.7631316346401427</v>
      </c>
      <c r="N273" s="2">
        <f t="shared" si="27"/>
        <v>7.7481917326143233</v>
      </c>
      <c r="O273" s="2">
        <f t="shared" si="27"/>
        <v>0.37220816020970771</v>
      </c>
    </row>
    <row r="274" spans="1:15" x14ac:dyDescent="0.25">
      <c r="A274">
        <f t="shared" si="26"/>
        <v>5.8210321777087142</v>
      </c>
      <c r="B274">
        <v>80</v>
      </c>
      <c r="C274">
        <f t="shared" si="24"/>
        <v>5.5</v>
      </c>
      <c r="D274" s="2">
        <f t="shared" si="27"/>
        <v>0.18261673320254487</v>
      </c>
      <c r="E274" s="2">
        <f t="shared" si="27"/>
        <v>0.39727304607777886</v>
      </c>
      <c r="F274" s="2">
        <f t="shared" si="27"/>
        <v>0.88673586697060269</v>
      </c>
      <c r="G274" s="2">
        <f t="shared" si="27"/>
        <v>2.6856994286254037</v>
      </c>
      <c r="H274" s="2">
        <f t="shared" si="27"/>
        <v>6.8977829744059287</v>
      </c>
      <c r="I274" s="2">
        <f t="shared" si="27"/>
        <v>11.244125181045186</v>
      </c>
      <c r="J274" s="2">
        <f t="shared" si="27"/>
        <v>14.777087352886719</v>
      </c>
      <c r="K274" s="2">
        <f t="shared" si="27"/>
        <v>13.485139557933019</v>
      </c>
      <c r="L274" s="2">
        <f t="shared" si="27"/>
        <v>8.3116016562693247</v>
      </c>
      <c r="M274" s="2">
        <f t="shared" si="27"/>
        <v>6.8661467137171757</v>
      </c>
      <c r="N274" s="2">
        <f t="shared" si="27"/>
        <v>6.0967537087528747</v>
      </c>
      <c r="O274" s="2">
        <f t="shared" si="27"/>
        <v>0.29619912037003654</v>
      </c>
    </row>
    <row r="275" spans="1:15" x14ac:dyDescent="0.25">
      <c r="A275">
        <f t="shared" si="26"/>
        <v>5.8210321777087142</v>
      </c>
      <c r="B275">
        <v>90</v>
      </c>
      <c r="C275">
        <f t="shared" si="24"/>
        <v>5.5</v>
      </c>
      <c r="D275" s="2">
        <f t="shared" si="27"/>
        <v>0.15450392916021921</v>
      </c>
      <c r="E275" s="2">
        <f t="shared" si="27"/>
        <v>0.33528868644619614</v>
      </c>
      <c r="F275" s="2">
        <f t="shared" si="27"/>
        <v>0.75216532128773428</v>
      </c>
      <c r="G275" s="2">
        <f t="shared" si="27"/>
        <v>2.24576923721939</v>
      </c>
      <c r="H275" s="2">
        <f t="shared" si="27"/>
        <v>5.7241096394851141</v>
      </c>
      <c r="I275" s="2">
        <f t="shared" si="27"/>
        <v>9.2579101329497142</v>
      </c>
      <c r="J275" s="2">
        <f t="shared" si="27"/>
        <v>12.095686185675619</v>
      </c>
      <c r="K275" s="2">
        <f t="shared" si="27"/>
        <v>10.883977392702551</v>
      </c>
      <c r="L275" s="2">
        <f t="shared" si="27"/>
        <v>6.6629106458573615</v>
      </c>
      <c r="M275" s="2">
        <f t="shared" si="27"/>
        <v>5.5352359857367501</v>
      </c>
      <c r="N275" s="2">
        <f t="shared" si="27"/>
        <v>4.9334520215725659</v>
      </c>
      <c r="O275" s="2">
        <f t="shared" si="27"/>
        <v>0.24208259931157303</v>
      </c>
    </row>
    <row r="276" spans="1:15" x14ac:dyDescent="0.25">
      <c r="A276">
        <f t="shared" si="26"/>
        <v>5.8210321777087142</v>
      </c>
      <c r="B276">
        <v>100</v>
      </c>
      <c r="C276">
        <f t="shared" si="24"/>
        <v>5.5</v>
      </c>
      <c r="D276" s="2">
        <f t="shared" si="27"/>
        <v>0.13302538852798274</v>
      </c>
      <c r="E276" s="2">
        <f t="shared" si="27"/>
        <v>0.28804252582169726</v>
      </c>
      <c r="F276" s="2">
        <f t="shared" si="27"/>
        <v>0.64909938264758571</v>
      </c>
      <c r="G276" s="2">
        <f t="shared" si="27"/>
        <v>1.9133815475191485</v>
      </c>
      <c r="H276" s="2">
        <f t="shared" si="27"/>
        <v>4.843745716605234</v>
      </c>
      <c r="I276" s="2">
        <f t="shared" si="27"/>
        <v>7.7791495590059139</v>
      </c>
      <c r="J276" s="2">
        <f t="shared" si="27"/>
        <v>10.110447858885392</v>
      </c>
      <c r="K276" s="2">
        <f t="shared" si="27"/>
        <v>8.9837415251139738</v>
      </c>
      <c r="L276" s="2">
        <f t="shared" si="27"/>
        <v>5.4662519394997489</v>
      </c>
      <c r="M276" s="2">
        <f t="shared" si="27"/>
        <v>4.5640448416333124</v>
      </c>
      <c r="N276" s="2">
        <f t="shared" si="27"/>
        <v>4.0815339021822785</v>
      </c>
      <c r="O276" s="2">
        <f t="shared" si="27"/>
        <v>0.20207418909647229</v>
      </c>
    </row>
    <row r="277" spans="1:15" x14ac:dyDescent="0.25">
      <c r="A277">
        <f t="shared" si="26"/>
        <v>5.8210321777087142</v>
      </c>
      <c r="B277">
        <v>120</v>
      </c>
      <c r="C277">
        <f t="shared" si="24"/>
        <v>5.5</v>
      </c>
      <c r="D277" s="2">
        <f t="shared" si="27"/>
        <v>0.10264593660723371</v>
      </c>
      <c r="E277" s="2">
        <f t="shared" si="27"/>
        <v>0.22141433657134757</v>
      </c>
      <c r="F277" s="2">
        <f t="shared" si="27"/>
        <v>0.50286971036743078</v>
      </c>
      <c r="G277" s="2">
        <f t="shared" si="27"/>
        <v>1.4498167091424097</v>
      </c>
      <c r="H277" s="2">
        <f t="shared" si="27"/>
        <v>3.6271093254402889</v>
      </c>
      <c r="I277" s="2">
        <f t="shared" si="27"/>
        <v>5.7546817106248929</v>
      </c>
      <c r="J277" s="2">
        <f t="shared" si="27"/>
        <v>7.4115958143427765</v>
      </c>
      <c r="K277" s="2">
        <f t="shared" si="27"/>
        <v>6.4435282065904902</v>
      </c>
      <c r="L277" s="2">
        <f t="shared" si="27"/>
        <v>3.8795077207701314</v>
      </c>
      <c r="M277" s="2">
        <f t="shared" si="27"/>
        <v>3.2675844291345646</v>
      </c>
      <c r="N277" s="2">
        <f t="shared" si="27"/>
        <v>2.9391851818903021</v>
      </c>
      <c r="O277" s="2">
        <f t="shared" si="27"/>
        <v>0.1477834280500715</v>
      </c>
    </row>
    <row r="278" spans="1:15" x14ac:dyDescent="0.25">
      <c r="A278">
        <f t="shared" si="26"/>
        <v>5.8210321777087142</v>
      </c>
      <c r="B278">
        <v>140</v>
      </c>
      <c r="C278">
        <f t="shared" si="24"/>
        <v>5.5</v>
      </c>
      <c r="D278" s="2">
        <f t="shared" si="27"/>
        <v>8.2426822428814842E-2</v>
      </c>
      <c r="E278" s="2">
        <f t="shared" si="27"/>
        <v>0.17722683944508485</v>
      </c>
      <c r="F278" s="2">
        <f t="shared" si="27"/>
        <v>0.40518384983656958</v>
      </c>
      <c r="G278" s="2">
        <f t="shared" si="27"/>
        <v>1.1464595769231323</v>
      </c>
      <c r="H278" s="2">
        <f t="shared" si="27"/>
        <v>2.8396416928594177</v>
      </c>
      <c r="I278" s="2">
        <f t="shared" si="27"/>
        <v>4.4591064005031846</v>
      </c>
      <c r="J278" s="2">
        <f t="shared" si="27"/>
        <v>5.6989871744437206</v>
      </c>
      <c r="K278" s="2">
        <f t="shared" si="27"/>
        <v>4.8639858830723748</v>
      </c>
      <c r="L278" s="2">
        <f t="shared" si="27"/>
        <v>2.9024859432636578</v>
      </c>
      <c r="M278" s="2">
        <f t="shared" si="27"/>
        <v>2.4627893940725984</v>
      </c>
      <c r="N278" s="2">
        <f t="shared" si="27"/>
        <v>2.2262061302726281</v>
      </c>
      <c r="O278" s="2">
        <f t="shared" si="27"/>
        <v>0.11340785574226367</v>
      </c>
    </row>
    <row r="279" spans="1:15" x14ac:dyDescent="0.25">
      <c r="A279">
        <f t="shared" si="26"/>
        <v>5.8210321777087142</v>
      </c>
      <c r="B279">
        <v>160</v>
      </c>
      <c r="C279">
        <f t="shared" si="24"/>
        <v>5.5</v>
      </c>
      <c r="D279" s="2">
        <f t="shared" si="27"/>
        <v>6.8154936469444732E-2</v>
      </c>
      <c r="E279" s="2">
        <f t="shared" si="27"/>
        <v>0.1461309695902003</v>
      </c>
      <c r="F279" s="2">
        <f t="shared" si="27"/>
        <v>0.33601199095961276</v>
      </c>
      <c r="G279" s="2">
        <f t="shared" si="27"/>
        <v>0.93539941985826325</v>
      </c>
      <c r="H279" s="2">
        <f t="shared" si="27"/>
        <v>2.296879055149331</v>
      </c>
      <c r="I279" s="2">
        <f t="shared" si="27"/>
        <v>3.5747267022050213</v>
      </c>
      <c r="J279" s="2">
        <f t="shared" si="27"/>
        <v>4.5383447538967943</v>
      </c>
      <c r="K279" s="2">
        <f t="shared" si="27"/>
        <v>3.8119186037807298</v>
      </c>
      <c r="L279" s="2">
        <f t="shared" si="27"/>
        <v>2.2571634039329953</v>
      </c>
      <c r="M279" s="2">
        <f t="shared" si="27"/>
        <v>1.9275229001165823</v>
      </c>
      <c r="N279" s="2">
        <f t="shared" si="27"/>
        <v>1.7498087228749108</v>
      </c>
      <c r="O279" s="2">
        <f t="shared" si="27"/>
        <v>9.0155077303279596E-2</v>
      </c>
    </row>
    <row r="280" spans="1:15" x14ac:dyDescent="0.25">
      <c r="A280">
        <f t="shared" si="26"/>
        <v>5.8210321777087142</v>
      </c>
      <c r="B280">
        <v>180</v>
      </c>
      <c r="C280">
        <f t="shared" si="24"/>
        <v>5.5</v>
      </c>
      <c r="D280" s="2">
        <f t="shared" si="27"/>
        <v>5.7628821468066908E-2</v>
      </c>
      <c r="E280" s="2">
        <f t="shared" si="27"/>
        <v>0.12325704427143361</v>
      </c>
      <c r="F280" s="2">
        <f t="shared" si="27"/>
        <v>0.28485328144275363</v>
      </c>
      <c r="G280" s="2">
        <f t="shared" si="27"/>
        <v>0.78168232125988535</v>
      </c>
      <c r="H280" s="2">
        <f t="shared" si="27"/>
        <v>1.9048041280604084</v>
      </c>
      <c r="I280" s="2">
        <f t="shared" si="27"/>
        <v>2.9412494452850204</v>
      </c>
      <c r="J280" s="2">
        <f t="shared" si="27"/>
        <v>3.7122044256037632</v>
      </c>
      <c r="K280" s="2">
        <f t="shared" si="27"/>
        <v>3.0743049637289306</v>
      </c>
      <c r="L280" s="2">
        <f t="shared" si="27"/>
        <v>1.8080189427658888</v>
      </c>
      <c r="M280" s="2">
        <f t="shared" si="27"/>
        <v>1.5527157255256228</v>
      </c>
      <c r="N280" s="2">
        <f t="shared" si="27"/>
        <v>1.4148745502885487</v>
      </c>
      <c r="O280" s="2">
        <f t="shared" si="27"/>
        <v>7.3630947800961966E-2</v>
      </c>
    </row>
    <row r="281" spans="1:15" x14ac:dyDescent="0.25">
      <c r="A281">
        <f t="shared" si="26"/>
        <v>5.8210321777087142</v>
      </c>
      <c r="B281">
        <v>200</v>
      </c>
      <c r="C281">
        <f t="shared" si="24"/>
        <v>5.5</v>
      </c>
      <c r="D281" s="2">
        <f t="shared" ref="D281:O296" si="28">10^(D$2+D$3*$C281+D$4*$C281^2+D$5*LOG(SQRT($B281^2+$A281^2))+D$6*$B281)</f>
        <v>4.9596499794050959E-2</v>
      </c>
      <c r="E281" s="2">
        <f t="shared" si="28"/>
        <v>0.10584321829624276</v>
      </c>
      <c r="F281" s="2">
        <f t="shared" si="28"/>
        <v>0.2457187135178133</v>
      </c>
      <c r="G281" s="2">
        <f t="shared" si="28"/>
        <v>0.66568710031962752</v>
      </c>
      <c r="H281" s="2">
        <f t="shared" si="28"/>
        <v>1.611086060400982</v>
      </c>
      <c r="I281" s="2">
        <f t="shared" si="28"/>
        <v>2.4702301096650974</v>
      </c>
      <c r="J281" s="2">
        <f t="shared" si="28"/>
        <v>3.1013566901887857</v>
      </c>
      <c r="K281" s="2">
        <f t="shared" si="28"/>
        <v>2.5361857257181395</v>
      </c>
      <c r="L281" s="2">
        <f t="shared" si="28"/>
        <v>1.4824690994422671</v>
      </c>
      <c r="M281" s="2">
        <f t="shared" si="28"/>
        <v>1.279584336613744</v>
      </c>
      <c r="N281" s="2">
        <f t="shared" si="28"/>
        <v>1.1699242928079239</v>
      </c>
      <c r="O281" s="2">
        <f t="shared" si="28"/>
        <v>6.1430766961555285E-2</v>
      </c>
    </row>
    <row r="282" spans="1:15" x14ac:dyDescent="0.25">
      <c r="A282">
        <f t="shared" si="26"/>
        <v>5.8210321777087142</v>
      </c>
      <c r="B282">
        <v>230</v>
      </c>
      <c r="C282">
        <f t="shared" si="24"/>
        <v>5.5</v>
      </c>
      <c r="D282" s="2">
        <f t="shared" si="28"/>
        <v>4.0640573301027369E-2</v>
      </c>
      <c r="E282" s="2">
        <f t="shared" si="28"/>
        <v>8.6476503444581798E-2</v>
      </c>
      <c r="F282" s="2">
        <f t="shared" si="28"/>
        <v>0.20196745695734092</v>
      </c>
      <c r="G282" s="2">
        <f t="shared" si="28"/>
        <v>0.53791497840178681</v>
      </c>
      <c r="H282" s="2">
        <f t="shared" si="28"/>
        <v>1.2900893503349911</v>
      </c>
      <c r="I282" s="2">
        <f t="shared" si="28"/>
        <v>1.9596328408086732</v>
      </c>
      <c r="J282" s="2">
        <f t="shared" si="28"/>
        <v>2.4431850650324729</v>
      </c>
      <c r="K282" s="2">
        <f t="shared" si="28"/>
        <v>1.964750188146563</v>
      </c>
      <c r="L282" s="2">
        <f t="shared" si="28"/>
        <v>1.1391844806728566</v>
      </c>
      <c r="M282" s="2">
        <f t="shared" si="28"/>
        <v>0.98989395058336549</v>
      </c>
      <c r="N282" s="2">
        <f t="shared" si="28"/>
        <v>0.90911413536288987</v>
      </c>
      <c r="O282" s="2">
        <f t="shared" si="28"/>
        <v>4.8306113277769951E-2</v>
      </c>
    </row>
    <row r="283" spans="1:15" x14ac:dyDescent="0.25">
      <c r="A283">
        <f t="shared" si="26"/>
        <v>5.8210321777087142</v>
      </c>
      <c r="B283">
        <v>260</v>
      </c>
      <c r="C283">
        <f t="shared" si="24"/>
        <v>5.5</v>
      </c>
      <c r="D283" s="2">
        <f t="shared" si="28"/>
        <v>3.4125170664577972E-2</v>
      </c>
      <c r="E283" s="2">
        <f t="shared" si="28"/>
        <v>7.2426184484250034E-2</v>
      </c>
      <c r="F283" s="2">
        <f t="shared" si="28"/>
        <v>0.17004628159991822</v>
      </c>
      <c r="G283" s="2">
        <f t="shared" si="28"/>
        <v>0.44617693467397956</v>
      </c>
      <c r="H283" s="2">
        <f t="shared" si="28"/>
        <v>1.0615837810218309</v>
      </c>
      <c r="I283" s="2">
        <f t="shared" si="28"/>
        <v>1.5993509388964846</v>
      </c>
      <c r="J283" s="2">
        <f t="shared" si="28"/>
        <v>1.981822073894733</v>
      </c>
      <c r="K283" s="2">
        <f t="shared" si="28"/>
        <v>1.5704705670767085</v>
      </c>
      <c r="L283" s="2">
        <f t="shared" si="28"/>
        <v>0.90412824305484218</v>
      </c>
      <c r="M283" s="2">
        <f t="shared" si="28"/>
        <v>0.79027634000512081</v>
      </c>
      <c r="N283" s="2">
        <f t="shared" si="28"/>
        <v>0.72863765148220649</v>
      </c>
      <c r="O283" s="2">
        <f t="shared" si="28"/>
        <v>3.9121778801256266E-2</v>
      </c>
    </row>
    <row r="284" spans="1:15" x14ac:dyDescent="0.25">
      <c r="A284">
        <f t="shared" si="26"/>
        <v>5.8210321777087142</v>
      </c>
      <c r="B284">
        <v>300</v>
      </c>
      <c r="C284">
        <f t="shared" si="24"/>
        <v>5.5</v>
      </c>
      <c r="D284" s="2">
        <f t="shared" si="28"/>
        <v>2.7828546965506802E-2</v>
      </c>
      <c r="E284" s="2">
        <f t="shared" si="28"/>
        <v>5.8885283174933266E-2</v>
      </c>
      <c r="F284" s="2">
        <f t="shared" si="28"/>
        <v>0.13910716398278711</v>
      </c>
      <c r="G284" s="2">
        <f t="shared" si="28"/>
        <v>0.35868294867761197</v>
      </c>
      <c r="H284" s="2">
        <f t="shared" si="28"/>
        <v>0.845512508191398</v>
      </c>
      <c r="I284" s="2">
        <f t="shared" si="28"/>
        <v>1.2616748214805571</v>
      </c>
      <c r="J284" s="2">
        <f t="shared" si="28"/>
        <v>1.5522522087407062</v>
      </c>
      <c r="K284" s="2">
        <f t="shared" si="28"/>
        <v>1.2091298066222675</v>
      </c>
      <c r="L284" s="2">
        <f t="shared" si="28"/>
        <v>0.69035131044892939</v>
      </c>
      <c r="M284" s="2">
        <f t="shared" si="28"/>
        <v>0.60757640140400726</v>
      </c>
      <c r="N284" s="2">
        <f t="shared" si="28"/>
        <v>0.56275763143876978</v>
      </c>
      <c r="O284" s="2">
        <f t="shared" si="28"/>
        <v>3.0585011460442447E-2</v>
      </c>
    </row>
    <row r="285" spans="1:15" x14ac:dyDescent="0.25">
      <c r="A285">
        <f t="shared" si="26"/>
        <v>5.8210321777087142</v>
      </c>
      <c r="B285">
        <v>350</v>
      </c>
      <c r="C285">
        <f t="shared" si="24"/>
        <v>5.5</v>
      </c>
      <c r="D285" s="2">
        <f t="shared" si="28"/>
        <v>2.2338567951535413E-2</v>
      </c>
      <c r="E285" s="2">
        <f t="shared" si="28"/>
        <v>4.7115753224805788E-2</v>
      </c>
      <c r="F285" s="2">
        <f t="shared" si="28"/>
        <v>0.11204349483204679</v>
      </c>
      <c r="G285" s="2">
        <f t="shared" si="28"/>
        <v>0.28351955495757625</v>
      </c>
      <c r="H285" s="2">
        <f t="shared" si="28"/>
        <v>0.66167113915827658</v>
      </c>
      <c r="I285" s="2">
        <f t="shared" si="28"/>
        <v>0.97720483975118388</v>
      </c>
      <c r="J285" s="2">
        <f t="shared" si="28"/>
        <v>1.1930378005113245</v>
      </c>
      <c r="K285" s="2">
        <f t="shared" si="28"/>
        <v>0.91229192776782841</v>
      </c>
      <c r="L285" s="2">
        <f t="shared" si="28"/>
        <v>0.51623732567574188</v>
      </c>
      <c r="M285" s="2">
        <f t="shared" si="28"/>
        <v>0.45771226608995158</v>
      </c>
      <c r="N285" s="2">
        <f t="shared" si="28"/>
        <v>0.42604419309358416</v>
      </c>
      <c r="O285" s="2">
        <f t="shared" si="28"/>
        <v>2.3460136726846704E-2</v>
      </c>
    </row>
    <row r="286" spans="1:15" x14ac:dyDescent="0.25">
      <c r="A286">
        <f t="shared" si="26"/>
        <v>5.8210321777087142</v>
      </c>
      <c r="B286">
        <v>400</v>
      </c>
      <c r="C286">
        <f t="shared" si="24"/>
        <v>5.5</v>
      </c>
      <c r="D286" s="2">
        <f t="shared" si="28"/>
        <v>1.8466257276251046E-2</v>
      </c>
      <c r="E286" s="2">
        <f t="shared" si="28"/>
        <v>3.8839368190501433E-2</v>
      </c>
      <c r="F286" s="2">
        <f t="shared" si="28"/>
        <v>9.2893582784502285E-2</v>
      </c>
      <c r="G286" s="2">
        <f t="shared" si="28"/>
        <v>0.23126440022259312</v>
      </c>
      <c r="H286" s="2">
        <f t="shared" si="28"/>
        <v>0.53505619447098995</v>
      </c>
      <c r="I286" s="2">
        <f t="shared" si="28"/>
        <v>0.78317406296239112</v>
      </c>
      <c r="J286" s="2">
        <f t="shared" si="28"/>
        <v>0.94979088512987564</v>
      </c>
      <c r="K286" s="2">
        <f t="shared" si="28"/>
        <v>0.71474360888597144</v>
      </c>
      <c r="L286" s="2">
        <f t="shared" si="28"/>
        <v>0.40133139457016193</v>
      </c>
      <c r="M286" s="2">
        <f t="shared" si="28"/>
        <v>0.35812053195626892</v>
      </c>
      <c r="N286" s="2">
        <f t="shared" si="28"/>
        <v>0.33477006149269628</v>
      </c>
      <c r="O286" s="2">
        <f t="shared" si="28"/>
        <v>1.8644494791565231E-2</v>
      </c>
    </row>
    <row r="287" spans="1:15" x14ac:dyDescent="0.25">
      <c r="A287">
        <f t="shared" si="26"/>
        <v>5.8210321777087142</v>
      </c>
      <c r="B287">
        <v>450</v>
      </c>
      <c r="C287">
        <f t="shared" si="24"/>
        <v>5.5</v>
      </c>
      <c r="D287" s="2">
        <f t="shared" si="28"/>
        <v>1.5611662196366035E-2</v>
      </c>
      <c r="E287" s="2">
        <f t="shared" si="28"/>
        <v>3.2754307335733535E-2</v>
      </c>
      <c r="F287" s="2">
        <f t="shared" si="28"/>
        <v>7.8737409122588767E-2</v>
      </c>
      <c r="G287" s="2">
        <f t="shared" si="28"/>
        <v>0.19322564286651886</v>
      </c>
      <c r="H287" s="2">
        <f t="shared" si="28"/>
        <v>0.44364039764162688</v>
      </c>
      <c r="I287" s="2">
        <f t="shared" si="28"/>
        <v>0.64426333029711558</v>
      </c>
      <c r="J287" s="2">
        <f t="shared" si="28"/>
        <v>0.77674053687102529</v>
      </c>
      <c r="K287" s="2">
        <f t="shared" si="28"/>
        <v>0.5763165739281586</v>
      </c>
      <c r="L287" s="2">
        <f t="shared" si="28"/>
        <v>0.32140133495424289</v>
      </c>
      <c r="M287" s="2">
        <f t="shared" si="28"/>
        <v>0.28842215730247378</v>
      </c>
      <c r="N287" s="2">
        <f t="shared" si="28"/>
        <v>0.27063414175053818</v>
      </c>
      <c r="O287" s="2">
        <f t="shared" si="28"/>
        <v>1.5224173893188626E-2</v>
      </c>
    </row>
    <row r="288" spans="1:15" x14ac:dyDescent="0.25">
      <c r="A288">
        <f t="shared" si="26"/>
        <v>5.8210321777087142</v>
      </c>
      <c r="B288">
        <v>500</v>
      </c>
      <c r="C288">
        <f t="shared" si="24"/>
        <v>5.5</v>
      </c>
      <c r="D288" s="2">
        <f t="shared" si="28"/>
        <v>1.3434107127174928E-2</v>
      </c>
      <c r="E288" s="2">
        <f t="shared" si="28"/>
        <v>2.8123367308188797E-2</v>
      </c>
      <c r="F288" s="2">
        <f t="shared" si="28"/>
        <v>6.7912121053374297E-2</v>
      </c>
      <c r="G288" s="2">
        <f t="shared" si="28"/>
        <v>0.16453161617839326</v>
      </c>
      <c r="H288" s="2">
        <f t="shared" si="28"/>
        <v>0.3751819191122841</v>
      </c>
      <c r="I288" s="2">
        <f t="shared" si="28"/>
        <v>0.541014541694531</v>
      </c>
      <c r="J288" s="2">
        <f t="shared" si="28"/>
        <v>0.64883454861316958</v>
      </c>
      <c r="K288" s="2">
        <f t="shared" si="28"/>
        <v>0.47536700547951088</v>
      </c>
      <c r="L288" s="2">
        <f t="shared" si="28"/>
        <v>0.26348874415275308</v>
      </c>
      <c r="M288" s="2">
        <f t="shared" si="28"/>
        <v>0.23765066854320355</v>
      </c>
      <c r="N288" s="2">
        <f t="shared" si="28"/>
        <v>0.22374689760062502</v>
      </c>
      <c r="O288" s="2">
        <f t="shared" si="28"/>
        <v>1.269980270541121E-2</v>
      </c>
    </row>
    <row r="289" spans="1:15" x14ac:dyDescent="0.25">
      <c r="A289">
        <f t="shared" si="26"/>
        <v>5.8210321777087142</v>
      </c>
      <c r="B289">
        <v>600</v>
      </c>
      <c r="C289">
        <f t="shared" si="24"/>
        <v>5.5</v>
      </c>
      <c r="D289" s="2">
        <f t="shared" si="28"/>
        <v>1.0358793434028063E-2</v>
      </c>
      <c r="E289" s="2">
        <f t="shared" si="28"/>
        <v>2.1602552406785019E-2</v>
      </c>
      <c r="F289" s="2">
        <f t="shared" si="28"/>
        <v>5.2576231010749944E-2</v>
      </c>
      <c r="G289" s="2">
        <f t="shared" si="28"/>
        <v>0.12457546130063581</v>
      </c>
      <c r="H289" s="2">
        <f t="shared" si="28"/>
        <v>0.28072354807595445</v>
      </c>
      <c r="I289" s="2">
        <f t="shared" si="28"/>
        <v>0.39989073412702769</v>
      </c>
      <c r="J289" s="2">
        <f t="shared" si="28"/>
        <v>0.47523427650472133</v>
      </c>
      <c r="K289" s="2">
        <f t="shared" si="28"/>
        <v>0.34064510628667821</v>
      </c>
      <c r="L289" s="2">
        <f t="shared" si="28"/>
        <v>0.18682852983742709</v>
      </c>
      <c r="M289" s="2">
        <f t="shared" si="28"/>
        <v>0.16998885059590149</v>
      </c>
      <c r="N289" s="2">
        <f t="shared" si="28"/>
        <v>0.160980003083975</v>
      </c>
      <c r="O289" s="2">
        <f t="shared" si="28"/>
        <v>9.2798621484569514E-3</v>
      </c>
    </row>
    <row r="290" spans="1:15" x14ac:dyDescent="0.25">
      <c r="A290">
        <f t="shared" si="26"/>
        <v>7.2443596007499043</v>
      </c>
      <c r="B290">
        <v>1</v>
      </c>
      <c r="C290">
        <f>C243+0.5</f>
        <v>6</v>
      </c>
      <c r="D290" s="2">
        <f t="shared" si="28"/>
        <v>21.549798482091283</v>
      </c>
      <c r="E290" s="2">
        <f t="shared" si="28"/>
        <v>48.050414678833747</v>
      </c>
      <c r="F290" s="2">
        <f t="shared" si="28"/>
        <v>84.474452432263149</v>
      </c>
      <c r="G290" s="2">
        <f t="shared" si="28"/>
        <v>286.6984470161712</v>
      </c>
      <c r="H290" s="2">
        <f t="shared" si="28"/>
        <v>663.16091657536685</v>
      </c>
      <c r="I290" s="2">
        <f t="shared" si="28"/>
        <v>1191.0344086923794</v>
      </c>
      <c r="J290" s="2">
        <f t="shared" si="28"/>
        <v>1670.011154371728</v>
      </c>
      <c r="K290" s="2">
        <f t="shared" si="28"/>
        <v>1813.9592414293941</v>
      </c>
      <c r="L290" s="2">
        <f t="shared" si="28"/>
        <v>1267.9723938877071</v>
      </c>
      <c r="M290" s="2">
        <f t="shared" si="28"/>
        <v>954.08383397938815</v>
      </c>
      <c r="N290" s="2">
        <f t="shared" si="28"/>
        <v>801.74765162453775</v>
      </c>
      <c r="O290" s="2">
        <f t="shared" si="28"/>
        <v>38.948083143623336</v>
      </c>
    </row>
    <row r="291" spans="1:15" x14ac:dyDescent="0.25">
      <c r="A291">
        <f t="shared" si="26"/>
        <v>7.2443596007499043</v>
      </c>
      <c r="B291">
        <v>1.5</v>
      </c>
      <c r="C291">
        <f>C290</f>
        <v>6</v>
      </c>
      <c r="D291" s="2">
        <f t="shared" si="28"/>
        <v>21.197714306887818</v>
      </c>
      <c r="E291" s="2">
        <f t="shared" si="28"/>
        <v>47.253894274283518</v>
      </c>
      <c r="F291" s="2">
        <f t="shared" si="28"/>
        <v>83.115415383694369</v>
      </c>
      <c r="G291" s="2">
        <f t="shared" si="28"/>
        <v>281.68872640737436</v>
      </c>
      <c r="H291" s="2">
        <f t="shared" si="28"/>
        <v>651.08388580275653</v>
      </c>
      <c r="I291" s="2">
        <f t="shared" si="28"/>
        <v>1168.4394078264195</v>
      </c>
      <c r="J291" s="2">
        <f t="shared" si="28"/>
        <v>1637.3835078567499</v>
      </c>
      <c r="K291" s="2">
        <f t="shared" si="28"/>
        <v>1776.055486666502</v>
      </c>
      <c r="L291" s="2">
        <f t="shared" si="28"/>
        <v>1240.6458295655962</v>
      </c>
      <c r="M291" s="2">
        <f t="shared" si="28"/>
        <v>934.03977990869237</v>
      </c>
      <c r="N291" s="2">
        <f t="shared" si="28"/>
        <v>785.19418515097686</v>
      </c>
      <c r="O291" s="2">
        <f t="shared" si="28"/>
        <v>38.181405204994029</v>
      </c>
    </row>
    <row r="292" spans="1:15" x14ac:dyDescent="0.25">
      <c r="A292">
        <f t="shared" si="26"/>
        <v>7.2443596007499043</v>
      </c>
      <c r="B292">
        <v>2</v>
      </c>
      <c r="C292">
        <f t="shared" ref="C292:C336" si="29">C291</f>
        <v>6</v>
      </c>
      <c r="D292" s="2">
        <f t="shared" si="28"/>
        <v>20.727312603731725</v>
      </c>
      <c r="E292" s="2">
        <f t="shared" si="28"/>
        <v>46.190008578894641</v>
      </c>
      <c r="F292" s="2">
        <f t="shared" si="28"/>
        <v>81.299130729428725</v>
      </c>
      <c r="G292" s="2">
        <f t="shared" si="28"/>
        <v>275.00461127809211</v>
      </c>
      <c r="H292" s="2">
        <f t="shared" si="28"/>
        <v>634.98462877355621</v>
      </c>
      <c r="I292" s="2">
        <f t="shared" si="28"/>
        <v>1138.3466875199194</v>
      </c>
      <c r="J292" s="2">
        <f t="shared" si="28"/>
        <v>1593.9586009985019</v>
      </c>
      <c r="K292" s="2">
        <f t="shared" si="28"/>
        <v>1725.6909122563629</v>
      </c>
      <c r="L292" s="2">
        <f t="shared" si="28"/>
        <v>1204.3643725194702</v>
      </c>
      <c r="M292" s="2">
        <f t="shared" si="28"/>
        <v>907.40989319588095</v>
      </c>
      <c r="N292" s="2">
        <f t="shared" si="28"/>
        <v>763.19218873538546</v>
      </c>
      <c r="O292" s="2">
        <f t="shared" si="28"/>
        <v>37.161196156635583</v>
      </c>
    </row>
    <row r="293" spans="1:15" x14ac:dyDescent="0.25">
      <c r="A293">
        <f t="shared" si="26"/>
        <v>7.2443596007499043</v>
      </c>
      <c r="B293">
        <v>2.5</v>
      </c>
      <c r="C293">
        <f t="shared" si="29"/>
        <v>6</v>
      </c>
      <c r="D293" s="2">
        <f t="shared" si="28"/>
        <v>20.15797424711204</v>
      </c>
      <c r="E293" s="2">
        <f t="shared" si="28"/>
        <v>44.902838770922742</v>
      </c>
      <c r="F293" s="2">
        <f t="shared" si="28"/>
        <v>79.09998601695888</v>
      </c>
      <c r="G293" s="2">
        <f t="shared" si="28"/>
        <v>266.92890823535322</v>
      </c>
      <c r="H293" s="2">
        <f t="shared" si="28"/>
        <v>615.55587524381281</v>
      </c>
      <c r="I293" s="2">
        <f t="shared" si="28"/>
        <v>1102.0733131091977</v>
      </c>
      <c r="J293" s="2">
        <f t="shared" si="28"/>
        <v>1541.6608652485595</v>
      </c>
      <c r="K293" s="2">
        <f t="shared" si="28"/>
        <v>1665.1636316397373</v>
      </c>
      <c r="L293" s="2">
        <f t="shared" si="28"/>
        <v>1160.806461825948</v>
      </c>
      <c r="M293" s="2">
        <f t="shared" si="28"/>
        <v>875.41218922798623</v>
      </c>
      <c r="N293" s="2">
        <f t="shared" si="28"/>
        <v>736.74031885858892</v>
      </c>
      <c r="O293" s="2">
        <f t="shared" si="28"/>
        <v>35.932813407658379</v>
      </c>
    </row>
    <row r="294" spans="1:15" x14ac:dyDescent="0.25">
      <c r="A294">
        <f t="shared" si="26"/>
        <v>7.2443596007499043</v>
      </c>
      <c r="B294">
        <v>3</v>
      </c>
      <c r="C294">
        <f t="shared" si="29"/>
        <v>6</v>
      </c>
      <c r="D294" s="2">
        <f t="shared" si="28"/>
        <v>19.510886441853639</v>
      </c>
      <c r="E294" s="2">
        <f t="shared" si="28"/>
        <v>43.44054251468139</v>
      </c>
      <c r="F294" s="2">
        <f t="shared" si="28"/>
        <v>76.599358341339666</v>
      </c>
      <c r="G294" s="2">
        <f t="shared" si="28"/>
        <v>257.76980606215324</v>
      </c>
      <c r="H294" s="2">
        <f t="shared" si="28"/>
        <v>593.55097553288238</v>
      </c>
      <c r="I294" s="2">
        <f t="shared" si="28"/>
        <v>1061.0485648817416</v>
      </c>
      <c r="J294" s="2">
        <f t="shared" si="28"/>
        <v>1482.5753807882152</v>
      </c>
      <c r="K294" s="2">
        <f t="shared" si="28"/>
        <v>1596.9541096490716</v>
      </c>
      <c r="L294" s="2">
        <f t="shared" si="28"/>
        <v>1111.7803697824588</v>
      </c>
      <c r="M294" s="2">
        <f t="shared" si="28"/>
        <v>839.3609118516415</v>
      </c>
      <c r="N294" s="2">
        <f t="shared" si="28"/>
        <v>706.91722956700494</v>
      </c>
      <c r="O294" s="2">
        <f t="shared" si="28"/>
        <v>34.545380433228452</v>
      </c>
    </row>
    <row r="295" spans="1:15" x14ac:dyDescent="0.25">
      <c r="A295">
        <f t="shared" si="26"/>
        <v>7.2443596007499043</v>
      </c>
      <c r="B295">
        <v>4</v>
      </c>
      <c r="C295">
        <f t="shared" si="29"/>
        <v>6</v>
      </c>
      <c r="D295" s="2">
        <f t="shared" si="28"/>
        <v>18.067067691052323</v>
      </c>
      <c r="E295" s="2">
        <f t="shared" si="28"/>
        <v>40.180395074519268</v>
      </c>
      <c r="F295" s="2">
        <f t="shared" si="28"/>
        <v>71.01513631539612</v>
      </c>
      <c r="G295" s="2">
        <f t="shared" si="28"/>
        <v>237.41122426788843</v>
      </c>
      <c r="H295" s="2">
        <f t="shared" si="28"/>
        <v>544.76007609824774</v>
      </c>
      <c r="I295" s="2">
        <f t="shared" si="28"/>
        <v>970.31719525417952</v>
      </c>
      <c r="J295" s="2">
        <f t="shared" si="28"/>
        <v>1352.148888922932</v>
      </c>
      <c r="K295" s="2">
        <f t="shared" si="28"/>
        <v>1447.0728876355381</v>
      </c>
      <c r="L295" s="2">
        <f t="shared" si="28"/>
        <v>1004.2894966484413</v>
      </c>
      <c r="M295" s="2">
        <f t="shared" si="28"/>
        <v>760.1732171699083</v>
      </c>
      <c r="N295" s="2">
        <f t="shared" si="28"/>
        <v>641.3301539304174</v>
      </c>
      <c r="O295" s="2">
        <f t="shared" si="28"/>
        <v>31.484247697917326</v>
      </c>
    </row>
    <row r="296" spans="1:15" x14ac:dyDescent="0.25">
      <c r="A296">
        <f t="shared" si="26"/>
        <v>7.2443596007499043</v>
      </c>
      <c r="B296">
        <v>5</v>
      </c>
      <c r="C296">
        <f t="shared" si="29"/>
        <v>6</v>
      </c>
      <c r="D296" s="2">
        <f t="shared" si="28"/>
        <v>16.544468703079428</v>
      </c>
      <c r="E296" s="2">
        <f t="shared" si="28"/>
        <v>36.746526246698757</v>
      </c>
      <c r="F296" s="2">
        <f t="shared" si="28"/>
        <v>65.118735225020146</v>
      </c>
      <c r="G296" s="2">
        <f t="shared" si="28"/>
        <v>216.06535495325764</v>
      </c>
      <c r="H296" s="2">
        <f t="shared" si="28"/>
        <v>493.79460094195321</v>
      </c>
      <c r="I296" s="2">
        <f t="shared" si="28"/>
        <v>875.90770171136512</v>
      </c>
      <c r="J296" s="2">
        <f t="shared" si="28"/>
        <v>1216.8260545079004</v>
      </c>
      <c r="K296" s="2">
        <f t="shared" si="28"/>
        <v>1292.637862308093</v>
      </c>
      <c r="L296" s="2">
        <f t="shared" si="28"/>
        <v>893.9027072226819</v>
      </c>
      <c r="M296" s="2">
        <f t="shared" si="28"/>
        <v>678.6266390728531</v>
      </c>
      <c r="N296" s="2">
        <f t="shared" si="28"/>
        <v>573.6645382761177</v>
      </c>
      <c r="O296" s="2">
        <f t="shared" si="28"/>
        <v>28.310578283800627</v>
      </c>
    </row>
    <row r="297" spans="1:15" x14ac:dyDescent="0.25">
      <c r="A297">
        <f t="shared" si="26"/>
        <v>7.2443596007499043</v>
      </c>
      <c r="B297">
        <v>6</v>
      </c>
      <c r="C297">
        <f t="shared" si="29"/>
        <v>6</v>
      </c>
      <c r="D297" s="2">
        <f t="shared" ref="D297:O312" si="30">10^(D$2+D$3*$C297+D$4*$C297^2+D$5*LOG(SQRT($B297^2+$A297^2))+D$6*$B297)</f>
        <v>15.050288426394772</v>
      </c>
      <c r="E297" s="2">
        <f t="shared" si="30"/>
        <v>33.381274246317076</v>
      </c>
      <c r="F297" s="2">
        <f t="shared" si="30"/>
        <v>59.32423675438536</v>
      </c>
      <c r="G297" s="2">
        <f t="shared" si="30"/>
        <v>195.25150230808663</v>
      </c>
      <c r="H297" s="2">
        <f t="shared" si="30"/>
        <v>444.30561208492702</v>
      </c>
      <c r="I297" s="2">
        <f t="shared" si="30"/>
        <v>784.6254033614415</v>
      </c>
      <c r="J297" s="2">
        <f t="shared" si="30"/>
        <v>1086.4034736078941</v>
      </c>
      <c r="K297" s="2">
        <f t="shared" si="30"/>
        <v>1144.9333846825591</v>
      </c>
      <c r="L297" s="2">
        <f t="shared" si="30"/>
        <v>788.71773148768148</v>
      </c>
      <c r="M297" s="2">
        <f t="shared" si="30"/>
        <v>600.68387690642248</v>
      </c>
      <c r="N297" s="2">
        <f t="shared" si="30"/>
        <v>508.85676839175159</v>
      </c>
      <c r="O297" s="2">
        <f t="shared" si="30"/>
        <v>25.254375203872232</v>
      </c>
    </row>
    <row r="298" spans="1:15" x14ac:dyDescent="0.25">
      <c r="A298">
        <f t="shared" si="26"/>
        <v>7.2443596007499043</v>
      </c>
      <c r="B298">
        <v>7</v>
      </c>
      <c r="C298">
        <f t="shared" si="29"/>
        <v>6</v>
      </c>
      <c r="D298" s="2">
        <f t="shared" si="30"/>
        <v>13.648862437462371</v>
      </c>
      <c r="E298" s="2">
        <f t="shared" si="30"/>
        <v>30.229393112250989</v>
      </c>
      <c r="F298" s="2">
        <f t="shared" si="30"/>
        <v>53.881375852672313</v>
      </c>
      <c r="G298" s="2">
        <f t="shared" si="30"/>
        <v>175.8608929954483</v>
      </c>
      <c r="H298" s="2">
        <f t="shared" si="30"/>
        <v>398.40227108389712</v>
      </c>
      <c r="I298" s="2">
        <f t="shared" si="30"/>
        <v>700.33842174671861</v>
      </c>
      <c r="J298" s="2">
        <f t="shared" si="30"/>
        <v>966.38095359093211</v>
      </c>
      <c r="K298" s="2">
        <f t="shared" si="30"/>
        <v>1010.1022599450788</v>
      </c>
      <c r="L298" s="2">
        <f t="shared" si="30"/>
        <v>693.07497327384681</v>
      </c>
      <c r="M298" s="2">
        <f t="shared" si="30"/>
        <v>529.58225498021534</v>
      </c>
      <c r="N298" s="2">
        <f t="shared" si="30"/>
        <v>449.60958683584175</v>
      </c>
      <c r="O298" s="2">
        <f t="shared" si="30"/>
        <v>22.444341503221565</v>
      </c>
    </row>
    <row r="299" spans="1:15" x14ac:dyDescent="0.25">
      <c r="A299">
        <f t="shared" si="26"/>
        <v>7.2443596007499043</v>
      </c>
      <c r="B299">
        <v>8</v>
      </c>
      <c r="C299">
        <f t="shared" si="29"/>
        <v>6</v>
      </c>
      <c r="D299" s="2">
        <f t="shared" si="30"/>
        <v>12.371113622061927</v>
      </c>
      <c r="E299" s="2">
        <f t="shared" si="30"/>
        <v>27.359813154282794</v>
      </c>
      <c r="F299" s="2">
        <f t="shared" si="30"/>
        <v>48.911343392323658</v>
      </c>
      <c r="G299" s="2">
        <f t="shared" si="30"/>
        <v>158.3026148085757</v>
      </c>
      <c r="H299" s="2">
        <f t="shared" si="30"/>
        <v>357.02187694186199</v>
      </c>
      <c r="I299" s="2">
        <f t="shared" si="30"/>
        <v>624.70547910976211</v>
      </c>
      <c r="J299" s="2">
        <f t="shared" si="30"/>
        <v>859.05102714794793</v>
      </c>
      <c r="K299" s="2">
        <f t="shared" si="30"/>
        <v>890.52007217447158</v>
      </c>
      <c r="L299" s="2">
        <f t="shared" si="30"/>
        <v>608.58653966175211</v>
      </c>
      <c r="M299" s="2">
        <f t="shared" si="30"/>
        <v>466.56530684499984</v>
      </c>
      <c r="N299" s="2">
        <f t="shared" si="30"/>
        <v>396.98354757661775</v>
      </c>
      <c r="O299" s="2">
        <f t="shared" si="30"/>
        <v>19.933717975123077</v>
      </c>
    </row>
    <row r="300" spans="1:15" x14ac:dyDescent="0.25">
      <c r="A300">
        <f t="shared" si="26"/>
        <v>7.2443596007499043</v>
      </c>
      <c r="B300">
        <v>9</v>
      </c>
      <c r="C300">
        <f t="shared" si="29"/>
        <v>6</v>
      </c>
      <c r="D300" s="2">
        <f t="shared" si="30"/>
        <v>11.225986618136961</v>
      </c>
      <c r="E300" s="2">
        <f t="shared" si="30"/>
        <v>24.791775162728193</v>
      </c>
      <c r="F300" s="2">
        <f t="shared" si="30"/>
        <v>44.450446223044942</v>
      </c>
      <c r="G300" s="2">
        <f t="shared" si="30"/>
        <v>142.67424693315741</v>
      </c>
      <c r="H300" s="2">
        <f t="shared" si="30"/>
        <v>320.35350766677027</v>
      </c>
      <c r="I300" s="2">
        <f t="shared" si="30"/>
        <v>557.99198356274201</v>
      </c>
      <c r="J300" s="2">
        <f t="shared" si="30"/>
        <v>764.7024718578358</v>
      </c>
      <c r="K300" s="2">
        <f t="shared" si="30"/>
        <v>786.26216251055916</v>
      </c>
      <c r="L300" s="2">
        <f t="shared" si="30"/>
        <v>535.21741528830808</v>
      </c>
      <c r="M300" s="2">
        <f t="shared" si="30"/>
        <v>411.66152957326921</v>
      </c>
      <c r="N300" s="2">
        <f t="shared" si="30"/>
        <v>351.03222060078525</v>
      </c>
      <c r="O300" s="2">
        <f t="shared" si="30"/>
        <v>17.728715589422698</v>
      </c>
    </row>
    <row r="301" spans="1:15" x14ac:dyDescent="0.25">
      <c r="A301">
        <f t="shared" si="26"/>
        <v>7.2443596007499043</v>
      </c>
      <c r="B301">
        <v>10</v>
      </c>
      <c r="C301">
        <f t="shared" si="29"/>
        <v>6</v>
      </c>
      <c r="D301" s="2">
        <f t="shared" si="30"/>
        <v>10.209763900758146</v>
      </c>
      <c r="E301" s="2">
        <f t="shared" si="30"/>
        <v>22.516036376328799</v>
      </c>
      <c r="F301" s="2">
        <f t="shared" si="30"/>
        <v>40.485831596307925</v>
      </c>
      <c r="G301" s="2">
        <f t="shared" si="30"/>
        <v>128.89822852717333</v>
      </c>
      <c r="H301" s="2">
        <f t="shared" si="30"/>
        <v>288.17245146283204</v>
      </c>
      <c r="I301" s="2">
        <f t="shared" si="30"/>
        <v>499.70622344152343</v>
      </c>
      <c r="J301" s="2">
        <f t="shared" si="30"/>
        <v>682.54986180792673</v>
      </c>
      <c r="K301" s="2">
        <f t="shared" si="30"/>
        <v>696.21196474471037</v>
      </c>
      <c r="L301" s="2">
        <f t="shared" si="30"/>
        <v>472.09374614215847</v>
      </c>
      <c r="M301" s="2">
        <f t="shared" si="30"/>
        <v>364.27167903228928</v>
      </c>
      <c r="N301" s="2">
        <f t="shared" si="30"/>
        <v>311.28403522818263</v>
      </c>
      <c r="O301" s="2">
        <f t="shared" si="30"/>
        <v>15.810422857678869</v>
      </c>
    </row>
    <row r="302" spans="1:15" x14ac:dyDescent="0.25">
      <c r="A302">
        <f t="shared" si="26"/>
        <v>7.2443596007499043</v>
      </c>
      <c r="B302">
        <v>12</v>
      </c>
      <c r="C302">
        <f t="shared" si="29"/>
        <v>6</v>
      </c>
      <c r="D302" s="2">
        <f t="shared" si="30"/>
        <v>8.5213978270617723</v>
      </c>
      <c r="E302" s="2">
        <f t="shared" si="30"/>
        <v>18.742649390151605</v>
      </c>
      <c r="F302" s="2">
        <f t="shared" si="30"/>
        <v>33.88514599011048</v>
      </c>
      <c r="G302" s="2">
        <f t="shared" si="30"/>
        <v>106.22747075600577</v>
      </c>
      <c r="H302" s="2">
        <f t="shared" si="30"/>
        <v>235.5396043621783</v>
      </c>
      <c r="I302" s="2">
        <f t="shared" si="30"/>
        <v>404.98386545713879</v>
      </c>
      <c r="J302" s="2">
        <f t="shared" si="30"/>
        <v>549.67340049029917</v>
      </c>
      <c r="K302" s="2">
        <f t="shared" si="30"/>
        <v>552.21159495701488</v>
      </c>
      <c r="L302" s="2">
        <f t="shared" si="30"/>
        <v>371.70571757228117</v>
      </c>
      <c r="M302" s="2">
        <f t="shared" si="30"/>
        <v>288.56185517962791</v>
      </c>
      <c r="N302" s="2">
        <f t="shared" si="30"/>
        <v>247.58939659179057</v>
      </c>
      <c r="O302" s="2">
        <f t="shared" si="30"/>
        <v>12.711539207335388</v>
      </c>
    </row>
    <row r="303" spans="1:15" x14ac:dyDescent="0.25">
      <c r="A303">
        <f t="shared" si="26"/>
        <v>7.2443596007499043</v>
      </c>
      <c r="B303">
        <v>14</v>
      </c>
      <c r="C303">
        <f t="shared" si="29"/>
        <v>6</v>
      </c>
      <c r="D303" s="2">
        <f t="shared" si="30"/>
        <v>7.2078256797715854</v>
      </c>
      <c r="E303" s="2">
        <f t="shared" si="30"/>
        <v>15.814435742872957</v>
      </c>
      <c r="F303" s="2">
        <f t="shared" si="30"/>
        <v>28.735879571282993</v>
      </c>
      <c r="G303" s="2">
        <f t="shared" si="30"/>
        <v>88.80381790805049</v>
      </c>
      <c r="H303" s="2">
        <f t="shared" si="30"/>
        <v>195.40902756334643</v>
      </c>
      <c r="I303" s="2">
        <f t="shared" si="30"/>
        <v>333.35142551367261</v>
      </c>
      <c r="J303" s="2">
        <f t="shared" si="30"/>
        <v>449.80056651537444</v>
      </c>
      <c r="K303" s="2">
        <f t="shared" si="30"/>
        <v>445.55614071287778</v>
      </c>
      <c r="L303" s="2">
        <f t="shared" si="30"/>
        <v>297.87835307054678</v>
      </c>
      <c r="M303" s="2">
        <f t="shared" si="30"/>
        <v>232.55515444875005</v>
      </c>
      <c r="N303" s="2">
        <f t="shared" si="30"/>
        <v>200.28602792971569</v>
      </c>
      <c r="O303" s="2">
        <f t="shared" si="30"/>
        <v>10.386054453840984</v>
      </c>
    </row>
    <row r="304" spans="1:15" x14ac:dyDescent="0.25">
      <c r="A304">
        <f t="shared" si="26"/>
        <v>7.2443596007499043</v>
      </c>
      <c r="B304">
        <v>16</v>
      </c>
      <c r="C304">
        <f t="shared" si="29"/>
        <v>6</v>
      </c>
      <c r="D304" s="2">
        <f t="shared" si="30"/>
        <v>6.1777224331407226</v>
      </c>
      <c r="E304" s="2">
        <f t="shared" si="30"/>
        <v>13.523574466330214</v>
      </c>
      <c r="F304" s="2">
        <f t="shared" si="30"/>
        <v>24.687772127031732</v>
      </c>
      <c r="G304" s="2">
        <f t="shared" si="30"/>
        <v>75.293760508875522</v>
      </c>
      <c r="H304" s="2">
        <f t="shared" si="30"/>
        <v>164.52014222178613</v>
      </c>
      <c r="I304" s="2">
        <f t="shared" si="30"/>
        <v>278.63132242264663</v>
      </c>
      <c r="J304" s="2">
        <f t="shared" si="30"/>
        <v>373.93768462584768</v>
      </c>
      <c r="K304" s="2">
        <f t="shared" si="30"/>
        <v>365.63313893669471</v>
      </c>
      <c r="L304" s="2">
        <f t="shared" si="30"/>
        <v>242.91701569332616</v>
      </c>
      <c r="M304" s="2">
        <f t="shared" si="30"/>
        <v>190.63358297361196</v>
      </c>
      <c r="N304" s="2">
        <f t="shared" si="30"/>
        <v>164.75062072657369</v>
      </c>
      <c r="O304" s="2">
        <f t="shared" si="30"/>
        <v>8.6222230240421354</v>
      </c>
    </row>
    <row r="305" spans="1:15" x14ac:dyDescent="0.25">
      <c r="A305">
        <f t="shared" si="26"/>
        <v>7.2443596007499043</v>
      </c>
      <c r="B305">
        <v>18</v>
      </c>
      <c r="C305">
        <f t="shared" si="29"/>
        <v>6</v>
      </c>
      <c r="D305" s="2">
        <f t="shared" si="30"/>
        <v>5.3597360758773229</v>
      </c>
      <c r="E305" s="2">
        <f t="shared" si="30"/>
        <v>11.708414950813079</v>
      </c>
      <c r="F305" s="2">
        <f t="shared" si="30"/>
        <v>21.465873967729863</v>
      </c>
      <c r="G305" s="2">
        <f t="shared" si="30"/>
        <v>64.676761562387767</v>
      </c>
      <c r="H305" s="2">
        <f t="shared" si="30"/>
        <v>140.40954309930962</v>
      </c>
      <c r="I305" s="2">
        <f t="shared" si="30"/>
        <v>236.21596316555988</v>
      </c>
      <c r="J305" s="2">
        <f t="shared" si="30"/>
        <v>315.43920830125677</v>
      </c>
      <c r="K305" s="2">
        <f t="shared" si="30"/>
        <v>304.76922300806501</v>
      </c>
      <c r="L305" s="2">
        <f t="shared" si="30"/>
        <v>201.31427319812755</v>
      </c>
      <c r="M305" s="2">
        <f t="shared" si="30"/>
        <v>158.74219967385582</v>
      </c>
      <c r="N305" s="2">
        <f t="shared" si="30"/>
        <v>137.62720126313684</v>
      </c>
      <c r="O305" s="2">
        <f t="shared" si="30"/>
        <v>7.2639583614745185</v>
      </c>
    </row>
    <row r="306" spans="1:15" x14ac:dyDescent="0.25">
      <c r="A306">
        <f t="shared" si="26"/>
        <v>7.2443596007499043</v>
      </c>
      <c r="B306">
        <v>20</v>
      </c>
      <c r="C306">
        <f t="shared" si="29"/>
        <v>6</v>
      </c>
      <c r="D306" s="2">
        <f t="shared" si="30"/>
        <v>4.7011610141804745</v>
      </c>
      <c r="E306" s="2">
        <f t="shared" si="30"/>
        <v>10.249940040409177</v>
      </c>
      <c r="F306" s="2">
        <f t="shared" si="30"/>
        <v>18.866386495336904</v>
      </c>
      <c r="G306" s="2">
        <f t="shared" si="30"/>
        <v>56.210457594479031</v>
      </c>
      <c r="H306" s="2">
        <f t="shared" si="30"/>
        <v>121.30260217168681</v>
      </c>
      <c r="I306" s="2">
        <f t="shared" si="30"/>
        <v>202.81847547467717</v>
      </c>
      <c r="J306" s="2">
        <f t="shared" si="30"/>
        <v>269.59852471078335</v>
      </c>
      <c r="K306" s="2">
        <f t="shared" si="30"/>
        <v>257.62114439576141</v>
      </c>
      <c r="L306" s="2">
        <f t="shared" si="30"/>
        <v>169.26575476033901</v>
      </c>
      <c r="M306" s="2">
        <f t="shared" si="30"/>
        <v>134.06132411821076</v>
      </c>
      <c r="N306" s="2">
        <f t="shared" si="30"/>
        <v>116.57169363465351</v>
      </c>
      <c r="O306" s="2">
        <f t="shared" si="30"/>
        <v>6.2009197465137529</v>
      </c>
    </row>
    <row r="307" spans="1:15" x14ac:dyDescent="0.25">
      <c r="A307">
        <f t="shared" si="26"/>
        <v>7.2443596007499043</v>
      </c>
      <c r="B307">
        <v>22</v>
      </c>
      <c r="C307">
        <f t="shared" si="29"/>
        <v>6</v>
      </c>
      <c r="D307" s="2">
        <f t="shared" si="30"/>
        <v>4.1636661349031838</v>
      </c>
      <c r="E307" s="2">
        <f t="shared" si="30"/>
        <v>9.0618230966140718</v>
      </c>
      <c r="F307" s="2">
        <f t="shared" si="30"/>
        <v>16.740676099890887</v>
      </c>
      <c r="G307" s="2">
        <f t="shared" si="30"/>
        <v>49.361709426476537</v>
      </c>
      <c r="H307" s="2">
        <f t="shared" si="30"/>
        <v>105.93505139399899</v>
      </c>
      <c r="I307" s="2">
        <f t="shared" si="30"/>
        <v>176.11632638857117</v>
      </c>
      <c r="J307" s="2">
        <f t="shared" si="30"/>
        <v>233.10992488527089</v>
      </c>
      <c r="K307" s="2">
        <f t="shared" si="30"/>
        <v>220.48929865208856</v>
      </c>
      <c r="L307" s="2">
        <f t="shared" si="30"/>
        <v>144.15524414368332</v>
      </c>
      <c r="M307" s="2">
        <f t="shared" si="30"/>
        <v>114.64094182730386</v>
      </c>
      <c r="N307" s="2">
        <f t="shared" si="30"/>
        <v>99.956861526800111</v>
      </c>
      <c r="O307" s="2">
        <f t="shared" si="30"/>
        <v>5.3557298501031187</v>
      </c>
    </row>
    <row r="308" spans="1:15" x14ac:dyDescent="0.25">
      <c r="A308">
        <f t="shared" si="26"/>
        <v>7.2443596007499043</v>
      </c>
      <c r="B308">
        <v>24</v>
      </c>
      <c r="C308">
        <f t="shared" si="29"/>
        <v>6</v>
      </c>
      <c r="D308" s="2">
        <f t="shared" si="30"/>
        <v>3.7193394809493099</v>
      </c>
      <c r="E308" s="2">
        <f t="shared" si="30"/>
        <v>8.0813469880761595</v>
      </c>
      <c r="F308" s="2">
        <f t="shared" si="30"/>
        <v>14.980248990493511</v>
      </c>
      <c r="G308" s="2">
        <f t="shared" si="30"/>
        <v>43.746490825179542</v>
      </c>
      <c r="H308" s="2">
        <f t="shared" si="30"/>
        <v>93.402549767762224</v>
      </c>
      <c r="I308" s="2">
        <f t="shared" si="30"/>
        <v>154.45997166233533</v>
      </c>
      <c r="J308" s="2">
        <f t="shared" si="30"/>
        <v>203.63791952137328</v>
      </c>
      <c r="K308" s="2">
        <f t="shared" si="30"/>
        <v>190.79242709426583</v>
      </c>
      <c r="L308" s="2">
        <f t="shared" si="30"/>
        <v>124.16828004938208</v>
      </c>
      <c r="M308" s="2">
        <f t="shared" si="30"/>
        <v>99.12191249073966</v>
      </c>
      <c r="N308" s="2">
        <f t="shared" si="30"/>
        <v>86.644768262228126</v>
      </c>
      <c r="O308" s="2">
        <f t="shared" si="30"/>
        <v>4.6737960105976342</v>
      </c>
    </row>
    <row r="309" spans="1:15" x14ac:dyDescent="0.25">
      <c r="A309">
        <f t="shared" si="26"/>
        <v>7.2443596007499043</v>
      </c>
      <c r="B309">
        <v>26</v>
      </c>
      <c r="C309">
        <f t="shared" si="29"/>
        <v>6</v>
      </c>
      <c r="D309" s="2">
        <f t="shared" si="30"/>
        <v>3.347679790931533</v>
      </c>
      <c r="E309" s="2">
        <f t="shared" si="30"/>
        <v>7.2625397223342665</v>
      </c>
      <c r="F309" s="2">
        <f t="shared" si="30"/>
        <v>13.505246314386969</v>
      </c>
      <c r="G309" s="2">
        <f t="shared" si="30"/>
        <v>39.085440122266739</v>
      </c>
      <c r="H309" s="2">
        <f t="shared" si="30"/>
        <v>83.051297004068871</v>
      </c>
      <c r="I309" s="2">
        <f t="shared" si="30"/>
        <v>136.66440458309742</v>
      </c>
      <c r="J309" s="2">
        <f t="shared" si="30"/>
        <v>179.51261012245126</v>
      </c>
      <c r="K309" s="2">
        <f t="shared" si="30"/>
        <v>166.70548023995309</v>
      </c>
      <c r="L309" s="2">
        <f t="shared" si="30"/>
        <v>108.02884994858178</v>
      </c>
      <c r="M309" s="2">
        <f t="shared" si="30"/>
        <v>86.544163899615356</v>
      </c>
      <c r="N309" s="2">
        <f t="shared" si="30"/>
        <v>75.829200284209037</v>
      </c>
      <c r="O309" s="2">
        <f t="shared" si="30"/>
        <v>4.1161315303318959</v>
      </c>
    </row>
    <row r="310" spans="1:15" x14ac:dyDescent="0.25">
      <c r="A310">
        <f t="shared" si="26"/>
        <v>7.2443596007499043</v>
      </c>
      <c r="B310">
        <v>28</v>
      </c>
      <c r="C310">
        <f t="shared" si="29"/>
        <v>6</v>
      </c>
      <c r="D310" s="2">
        <f t="shared" si="30"/>
        <v>3.0334504716375439</v>
      </c>
      <c r="E310" s="2">
        <f t="shared" si="30"/>
        <v>6.571297374112107</v>
      </c>
      <c r="F310" s="2">
        <f t="shared" si="30"/>
        <v>12.256202387321773</v>
      </c>
      <c r="G310" s="2">
        <f t="shared" si="30"/>
        <v>35.172732652773078</v>
      </c>
      <c r="H310" s="2">
        <f t="shared" si="30"/>
        <v>74.402288272501977</v>
      </c>
      <c r="I310" s="2">
        <f t="shared" si="30"/>
        <v>121.86641019756532</v>
      </c>
      <c r="J310" s="2">
        <f t="shared" si="30"/>
        <v>159.52274700396458</v>
      </c>
      <c r="K310" s="2">
        <f t="shared" si="30"/>
        <v>146.91808628549097</v>
      </c>
      <c r="L310" s="2">
        <f t="shared" si="30"/>
        <v>94.825259569800323</v>
      </c>
      <c r="M310" s="2">
        <f t="shared" si="30"/>
        <v>76.218953750961589</v>
      </c>
      <c r="N310" s="2">
        <f t="shared" si="30"/>
        <v>66.930223947362222</v>
      </c>
      <c r="O310" s="2">
        <f t="shared" si="30"/>
        <v>3.6544889745769176</v>
      </c>
    </row>
    <row r="311" spans="1:15" x14ac:dyDescent="0.25">
      <c r="A311">
        <f t="shared" si="26"/>
        <v>7.2443596007499043</v>
      </c>
      <c r="B311">
        <v>30</v>
      </c>
      <c r="C311">
        <f t="shared" si="29"/>
        <v>6</v>
      </c>
      <c r="D311" s="2">
        <f t="shared" si="30"/>
        <v>2.765180754612024</v>
      </c>
      <c r="E311" s="2">
        <f t="shared" si="30"/>
        <v>5.9819879714262676</v>
      </c>
      <c r="F311" s="2">
        <f t="shared" si="30"/>
        <v>11.188270139917448</v>
      </c>
      <c r="G311" s="2">
        <f t="shared" si="30"/>
        <v>31.854641024497667</v>
      </c>
      <c r="H311" s="2">
        <f t="shared" si="30"/>
        <v>67.099593419509077</v>
      </c>
      <c r="I311" s="2">
        <f t="shared" si="30"/>
        <v>109.4279354951626</v>
      </c>
      <c r="J311" s="2">
        <f t="shared" si="30"/>
        <v>142.7765227132308</v>
      </c>
      <c r="K311" s="2">
        <f t="shared" si="30"/>
        <v>130.47443602467959</v>
      </c>
      <c r="L311" s="2">
        <f t="shared" si="30"/>
        <v>83.895486794770278</v>
      </c>
      <c r="M311" s="2">
        <f t="shared" si="30"/>
        <v>67.64429070381496</v>
      </c>
      <c r="N311" s="2">
        <f t="shared" si="30"/>
        <v>59.524101223676517</v>
      </c>
      <c r="O311" s="2">
        <f t="shared" si="30"/>
        <v>3.2680917097844797</v>
      </c>
    </row>
    <row r="312" spans="1:15" x14ac:dyDescent="0.25">
      <c r="A312">
        <f t="shared" si="26"/>
        <v>7.2443596007499043</v>
      </c>
      <c r="B312">
        <v>32</v>
      </c>
      <c r="C312">
        <f t="shared" si="29"/>
        <v>6</v>
      </c>
      <c r="D312" s="2">
        <f t="shared" si="30"/>
        <v>2.5341220746405475</v>
      </c>
      <c r="E312" s="2">
        <f t="shared" si="30"/>
        <v>5.4750925680577005</v>
      </c>
      <c r="F312" s="2">
        <f t="shared" si="30"/>
        <v>10.267190047690677</v>
      </c>
      <c r="G312" s="2">
        <f t="shared" si="30"/>
        <v>29.014775776123116</v>
      </c>
      <c r="H312" s="2">
        <f t="shared" si="30"/>
        <v>60.875005724390618</v>
      </c>
      <c r="I312" s="2">
        <f t="shared" si="30"/>
        <v>98.870517004995904</v>
      </c>
      <c r="J312" s="2">
        <f t="shared" si="30"/>
        <v>128.60760435912545</v>
      </c>
      <c r="K312" s="2">
        <f t="shared" si="30"/>
        <v>116.66652774490194</v>
      </c>
      <c r="L312" s="2">
        <f t="shared" si="30"/>
        <v>74.75118655260124</v>
      </c>
      <c r="M312" s="2">
        <f t="shared" si="30"/>
        <v>60.448599189981593</v>
      </c>
      <c r="N312" s="2">
        <f t="shared" si="30"/>
        <v>53.296457260480693</v>
      </c>
      <c r="O312" s="2">
        <f t="shared" si="30"/>
        <v>2.9414306110203916</v>
      </c>
    </row>
    <row r="313" spans="1:15" x14ac:dyDescent="0.25">
      <c r="A313">
        <f t="shared" si="26"/>
        <v>7.2443596007499043</v>
      </c>
      <c r="B313">
        <v>34</v>
      </c>
      <c r="C313">
        <f t="shared" si="29"/>
        <v>6</v>
      </c>
      <c r="D313" s="2">
        <f t="shared" ref="D313:O328" si="31">10^(D$2+D$3*$C313+D$4*$C313^2+D$5*LOG(SQRT($B313^2+$A313^2))+D$6*$B313)</f>
        <v>2.3335175345838546</v>
      </c>
      <c r="E313" s="2">
        <f t="shared" si="31"/>
        <v>5.0355574066311828</v>
      </c>
      <c r="F313" s="2">
        <f t="shared" si="31"/>
        <v>9.4664622138289634</v>
      </c>
      <c r="G313" s="2">
        <f t="shared" si="31"/>
        <v>26.563853831213901</v>
      </c>
      <c r="H313" s="2">
        <f t="shared" si="31"/>
        <v>55.523686119321106</v>
      </c>
      <c r="I313" s="2">
        <f t="shared" si="31"/>
        <v>89.830384648484596</v>
      </c>
      <c r="J313" s="2">
        <f t="shared" si="31"/>
        <v>116.51109018123812</v>
      </c>
      <c r="K313" s="2">
        <f t="shared" si="31"/>
        <v>104.96218958044128</v>
      </c>
      <c r="L313" s="2">
        <f t="shared" si="31"/>
        <v>67.026714144733603</v>
      </c>
      <c r="M313" s="2">
        <f t="shared" si="31"/>
        <v>54.35277012813301</v>
      </c>
      <c r="N313" s="2">
        <f t="shared" si="31"/>
        <v>48.010642605365575</v>
      </c>
      <c r="O313" s="2">
        <f t="shared" si="31"/>
        <v>2.6627641894011784</v>
      </c>
    </row>
    <row r="314" spans="1:15" x14ac:dyDescent="0.25">
      <c r="A314">
        <f t="shared" si="26"/>
        <v>7.2443596007499043</v>
      </c>
      <c r="B314">
        <v>36</v>
      </c>
      <c r="C314">
        <f t="shared" si="29"/>
        <v>6</v>
      </c>
      <c r="D314" s="2">
        <f t="shared" si="31"/>
        <v>2.1580857315114561</v>
      </c>
      <c r="E314" s="2">
        <f t="shared" si="31"/>
        <v>4.6516317212566474</v>
      </c>
      <c r="F314" s="2">
        <f t="shared" si="31"/>
        <v>8.7653444187216216</v>
      </c>
      <c r="G314" s="2">
        <f t="shared" si="31"/>
        <v>24.432530852741575</v>
      </c>
      <c r="H314" s="2">
        <f t="shared" si="31"/>
        <v>50.887193722965442</v>
      </c>
      <c r="I314" s="2">
        <f t="shared" si="31"/>
        <v>82.027353973300706</v>
      </c>
      <c r="J314" s="2">
        <f t="shared" si="31"/>
        <v>106.09931588172158</v>
      </c>
      <c r="K314" s="2">
        <f t="shared" si="31"/>
        <v>94.955887803698133</v>
      </c>
      <c r="L314" s="2">
        <f t="shared" si="31"/>
        <v>60.444445923171337</v>
      </c>
      <c r="M314" s="2">
        <f t="shared" si="31"/>
        <v>49.144245844661313</v>
      </c>
      <c r="N314" s="2">
        <f t="shared" si="31"/>
        <v>43.486073030731163</v>
      </c>
      <c r="O314" s="2">
        <f t="shared" si="31"/>
        <v>2.4230846854258625</v>
      </c>
    </row>
    <row r="315" spans="1:15" x14ac:dyDescent="0.25">
      <c r="A315">
        <f t="shared" si="26"/>
        <v>7.2443596007499043</v>
      </c>
      <c r="B315">
        <v>38</v>
      </c>
      <c r="C315">
        <f t="shared" si="29"/>
        <v>6</v>
      </c>
      <c r="D315" s="2">
        <f t="shared" si="31"/>
        <v>2.0036519426584931</v>
      </c>
      <c r="E315" s="2">
        <f t="shared" si="31"/>
        <v>4.3140386820579035</v>
      </c>
      <c r="F315" s="2">
        <f t="shared" si="31"/>
        <v>8.1474192399172711</v>
      </c>
      <c r="G315" s="2">
        <f t="shared" si="31"/>
        <v>22.566319106546583</v>
      </c>
      <c r="H315" s="2">
        <f t="shared" si="31"/>
        <v>46.8415128684357</v>
      </c>
      <c r="I315" s="2">
        <f t="shared" si="31"/>
        <v>75.242987425915473</v>
      </c>
      <c r="J315" s="2">
        <f t="shared" si="31"/>
        <v>97.070943752888653</v>
      </c>
      <c r="K315" s="2">
        <f t="shared" si="31"/>
        <v>86.334620430487448</v>
      </c>
      <c r="L315" s="2">
        <f t="shared" si="31"/>
        <v>54.790835260996118</v>
      </c>
      <c r="M315" s="2">
        <f t="shared" si="31"/>
        <v>44.659065209793134</v>
      </c>
      <c r="N315" s="2">
        <f t="shared" si="31"/>
        <v>39.583187764530749</v>
      </c>
      <c r="O315" s="2">
        <f t="shared" si="31"/>
        <v>2.2153956040527167</v>
      </c>
    </row>
    <row r="316" spans="1:15" x14ac:dyDescent="0.25">
      <c r="A316">
        <f t="shared" si="26"/>
        <v>7.2443596007499043</v>
      </c>
      <c r="B316">
        <v>40</v>
      </c>
      <c r="C316">
        <f t="shared" si="29"/>
        <v>6</v>
      </c>
      <c r="D316" s="2">
        <f t="shared" si="31"/>
        <v>1.8668814529646172</v>
      </c>
      <c r="E316" s="2">
        <f t="shared" si="31"/>
        <v>4.015376831670685</v>
      </c>
      <c r="F316" s="2">
        <f t="shared" si="31"/>
        <v>7.5995563849571317</v>
      </c>
      <c r="G316" s="2">
        <f t="shared" si="31"/>
        <v>20.921938478692244</v>
      </c>
      <c r="H316" s="2">
        <f t="shared" si="31"/>
        <v>43.288495037998658</v>
      </c>
      <c r="I316" s="2">
        <f t="shared" si="31"/>
        <v>69.305055841286233</v>
      </c>
      <c r="J316" s="2">
        <f t="shared" si="31"/>
        <v>89.189043744042152</v>
      </c>
      <c r="K316" s="2">
        <f t="shared" si="31"/>
        <v>78.853926387706565</v>
      </c>
      <c r="L316" s="2">
        <f t="shared" si="31"/>
        <v>49.899634812294465</v>
      </c>
      <c r="M316" s="2">
        <f t="shared" si="31"/>
        <v>40.769242388333232</v>
      </c>
      <c r="N316" s="2">
        <f t="shared" si="31"/>
        <v>36.192853391164761</v>
      </c>
      <c r="O316" s="2">
        <f t="shared" si="31"/>
        <v>2.0341998639652359</v>
      </c>
    </row>
    <row r="317" spans="1:15" x14ac:dyDescent="0.25">
      <c r="A317">
        <f t="shared" si="26"/>
        <v>7.2443596007499043</v>
      </c>
      <c r="B317">
        <v>50</v>
      </c>
      <c r="C317">
        <f t="shared" si="29"/>
        <v>6</v>
      </c>
      <c r="D317" s="2">
        <f t="shared" si="31"/>
        <v>1.3692531713516574</v>
      </c>
      <c r="E317" s="2">
        <f t="shared" si="31"/>
        <v>2.9316400730001657</v>
      </c>
      <c r="F317" s="2">
        <f t="shared" si="31"/>
        <v>5.6005714568517586</v>
      </c>
      <c r="G317" s="2">
        <f t="shared" si="31"/>
        <v>15.01507935305502</v>
      </c>
      <c r="H317" s="2">
        <f t="shared" si="31"/>
        <v>30.631012413718604</v>
      </c>
      <c r="I317" s="2">
        <f t="shared" si="31"/>
        <v>48.331259001115697</v>
      </c>
      <c r="J317" s="2">
        <f t="shared" si="31"/>
        <v>61.525343423311952</v>
      </c>
      <c r="K317" s="2">
        <f t="shared" si="31"/>
        <v>52.995171025978685</v>
      </c>
      <c r="L317" s="2">
        <f t="shared" si="31"/>
        <v>33.115734059969981</v>
      </c>
      <c r="M317" s="2">
        <f t="shared" si="31"/>
        <v>27.340187312673628</v>
      </c>
      <c r="N317" s="2">
        <f t="shared" si="31"/>
        <v>24.440657511146547</v>
      </c>
      <c r="O317" s="2">
        <f t="shared" si="31"/>
        <v>1.3992934152513081</v>
      </c>
    </row>
    <row r="318" spans="1:15" x14ac:dyDescent="0.25">
      <c r="A318">
        <f t="shared" si="26"/>
        <v>7.2443596007499043</v>
      </c>
      <c r="B318">
        <v>55</v>
      </c>
      <c r="C318">
        <f t="shared" si="29"/>
        <v>6</v>
      </c>
      <c r="D318" s="2">
        <f t="shared" si="31"/>
        <v>1.198297682457427</v>
      </c>
      <c r="E318" s="2">
        <f t="shared" si="31"/>
        <v>2.5605818822946596</v>
      </c>
      <c r="F318" s="2">
        <f t="shared" si="31"/>
        <v>4.9114176676860444</v>
      </c>
      <c r="G318" s="2">
        <f t="shared" si="31"/>
        <v>13.018080481751225</v>
      </c>
      <c r="H318" s="2">
        <f t="shared" si="31"/>
        <v>26.396150961541313</v>
      </c>
      <c r="I318" s="2">
        <f t="shared" si="31"/>
        <v>41.389107298836443</v>
      </c>
      <c r="J318" s="2">
        <f t="shared" si="31"/>
        <v>52.442233006716165</v>
      </c>
      <c r="K318" s="2">
        <f t="shared" si="31"/>
        <v>44.667274660714661</v>
      </c>
      <c r="L318" s="2">
        <f t="shared" si="31"/>
        <v>27.760788037319539</v>
      </c>
      <c r="M318" s="2">
        <f t="shared" si="31"/>
        <v>23.022287784865458</v>
      </c>
      <c r="N318" s="2">
        <f t="shared" si="31"/>
        <v>20.642372173026558</v>
      </c>
      <c r="O318" s="2">
        <f t="shared" si="31"/>
        <v>1.1912636940632721</v>
      </c>
    </row>
    <row r="319" spans="1:15" x14ac:dyDescent="0.25">
      <c r="A319">
        <f t="shared" si="26"/>
        <v>7.2443596007499043</v>
      </c>
      <c r="B319">
        <v>60</v>
      </c>
      <c r="C319">
        <f t="shared" si="29"/>
        <v>6</v>
      </c>
      <c r="D319" s="2">
        <f t="shared" si="31"/>
        <v>1.0605296189032321</v>
      </c>
      <c r="E319" s="2">
        <f t="shared" si="31"/>
        <v>2.2621199446926119</v>
      </c>
      <c r="F319" s="2">
        <f t="shared" si="31"/>
        <v>4.3549509657334315</v>
      </c>
      <c r="G319" s="2">
        <f t="shared" si="31"/>
        <v>11.423137526202149</v>
      </c>
      <c r="H319" s="2">
        <f t="shared" si="31"/>
        <v>23.0335722554582</v>
      </c>
      <c r="I319" s="2">
        <f t="shared" si="31"/>
        <v>35.909933567078959</v>
      </c>
      <c r="J319" s="2">
        <f t="shared" si="31"/>
        <v>45.305393133272247</v>
      </c>
      <c r="K319" s="2">
        <f t="shared" si="31"/>
        <v>38.193954570419145</v>
      </c>
      <c r="L319" s="2">
        <f t="shared" si="31"/>
        <v>23.619982802431252</v>
      </c>
      <c r="M319" s="2">
        <f t="shared" si="31"/>
        <v>19.668973151744865</v>
      </c>
      <c r="N319" s="2">
        <f t="shared" si="31"/>
        <v>17.684105390885573</v>
      </c>
      <c r="O319" s="2">
        <f t="shared" si="31"/>
        <v>1.0279999220487315</v>
      </c>
    </row>
    <row r="320" spans="1:15" x14ac:dyDescent="0.25">
      <c r="A320">
        <f t="shared" si="26"/>
        <v>7.2443596007499043</v>
      </c>
      <c r="B320">
        <v>70</v>
      </c>
      <c r="C320">
        <f t="shared" si="29"/>
        <v>6</v>
      </c>
      <c r="D320" s="2">
        <f t="shared" si="31"/>
        <v>0.85357040065109269</v>
      </c>
      <c r="E320" s="2">
        <f t="shared" si="31"/>
        <v>1.814862417335426</v>
      </c>
      <c r="F320" s="2">
        <f t="shared" si="31"/>
        <v>3.5168544707279206</v>
      </c>
      <c r="G320" s="2">
        <f t="shared" si="31"/>
        <v>9.0550365325204503</v>
      </c>
      <c r="H320" s="2">
        <f t="shared" si="31"/>
        <v>18.078752778230388</v>
      </c>
      <c r="I320" s="2">
        <f t="shared" si="31"/>
        <v>27.899209769972817</v>
      </c>
      <c r="J320" s="2">
        <f t="shared" si="31"/>
        <v>34.931829553766114</v>
      </c>
      <c r="K320" s="2">
        <f t="shared" si="31"/>
        <v>28.915583773396822</v>
      </c>
      <c r="L320" s="2">
        <f t="shared" si="31"/>
        <v>17.724831022088008</v>
      </c>
      <c r="M320" s="2">
        <f t="shared" si="31"/>
        <v>14.868181385714404</v>
      </c>
      <c r="N320" s="2">
        <f t="shared" si="31"/>
        <v>13.433061881604852</v>
      </c>
      <c r="O320" s="2">
        <f t="shared" si="31"/>
        <v>0.79105191135356645</v>
      </c>
    </row>
    <row r="321" spans="1:15" x14ac:dyDescent="0.25">
      <c r="A321">
        <f t="shared" si="26"/>
        <v>7.2443596007499043</v>
      </c>
      <c r="B321">
        <v>80</v>
      </c>
      <c r="C321">
        <f t="shared" si="29"/>
        <v>6</v>
      </c>
      <c r="D321" s="2">
        <f t="shared" si="31"/>
        <v>0.70682654405056056</v>
      </c>
      <c r="E321" s="2">
        <f t="shared" si="31"/>
        <v>1.4986862404416501</v>
      </c>
      <c r="F321" s="2">
        <f t="shared" si="31"/>
        <v>2.9207329117369598</v>
      </c>
      <c r="G321" s="2">
        <f t="shared" si="31"/>
        <v>7.3997750012075558</v>
      </c>
      <c r="H321" s="2">
        <f t="shared" si="31"/>
        <v>14.647462553154156</v>
      </c>
      <c r="I321" s="2">
        <f t="shared" si="31"/>
        <v>22.404566813539414</v>
      </c>
      <c r="J321" s="2">
        <f t="shared" si="31"/>
        <v>27.867203139750288</v>
      </c>
      <c r="K321" s="2">
        <f t="shared" si="31"/>
        <v>22.704386978674727</v>
      </c>
      <c r="L321" s="2">
        <f t="shared" si="31"/>
        <v>13.811082057043409</v>
      </c>
      <c r="M321" s="2">
        <f t="shared" si="31"/>
        <v>11.658995825528372</v>
      </c>
      <c r="N321" s="2">
        <f t="shared" si="31"/>
        <v>10.578321796384635</v>
      </c>
      <c r="O321" s="2">
        <f t="shared" si="31"/>
        <v>0.6299849286003677</v>
      </c>
    </row>
    <row r="322" spans="1:15" x14ac:dyDescent="0.25">
      <c r="A322">
        <f t="shared" si="26"/>
        <v>7.2443596007499043</v>
      </c>
      <c r="B322">
        <v>90</v>
      </c>
      <c r="C322">
        <f t="shared" si="29"/>
        <v>6</v>
      </c>
      <c r="D322" s="2">
        <f t="shared" si="31"/>
        <v>0.59827159758129411</v>
      </c>
      <c r="E322" s="2">
        <f t="shared" si="31"/>
        <v>1.2654058645465247</v>
      </c>
      <c r="F322" s="2">
        <f t="shared" si="31"/>
        <v>2.4785322441800219</v>
      </c>
      <c r="G322" s="2">
        <f t="shared" si="31"/>
        <v>6.1905024026747828</v>
      </c>
      <c r="H322" s="2">
        <f t="shared" si="31"/>
        <v>12.160991322529858</v>
      </c>
      <c r="I322" s="2">
        <f t="shared" si="31"/>
        <v>18.456135538077149</v>
      </c>
      <c r="J322" s="2">
        <f t="shared" si="31"/>
        <v>22.82225356983864</v>
      </c>
      <c r="K322" s="2">
        <f t="shared" si="31"/>
        <v>18.335009505171289</v>
      </c>
      <c r="L322" s="2">
        <f t="shared" si="31"/>
        <v>11.077805501886393</v>
      </c>
      <c r="M322" s="2">
        <f t="shared" si="31"/>
        <v>9.4042613632376835</v>
      </c>
      <c r="N322" s="2">
        <f t="shared" si="31"/>
        <v>8.5645653409327469</v>
      </c>
      <c r="O322" s="2">
        <f t="shared" si="31"/>
        <v>0.51515170644397124</v>
      </c>
    </row>
    <row r="323" spans="1:15" x14ac:dyDescent="0.25">
      <c r="A323">
        <f t="shared" si="26"/>
        <v>7.2443596007499043</v>
      </c>
      <c r="B323">
        <v>100</v>
      </c>
      <c r="C323">
        <f t="shared" si="29"/>
        <v>6</v>
      </c>
      <c r="D323" s="2">
        <f t="shared" si="31"/>
        <v>0.5152608822349255</v>
      </c>
      <c r="E323" s="2">
        <f t="shared" si="31"/>
        <v>1.0874349915872277</v>
      </c>
      <c r="F323" s="2">
        <f t="shared" si="31"/>
        <v>2.1395585642073516</v>
      </c>
      <c r="G323" s="2">
        <f t="shared" si="31"/>
        <v>5.2760087883401408</v>
      </c>
      <c r="H323" s="2">
        <f t="shared" si="31"/>
        <v>10.294176960764458</v>
      </c>
      <c r="I323" s="2">
        <f t="shared" si="31"/>
        <v>15.513703103398527</v>
      </c>
      <c r="J323" s="2">
        <f t="shared" si="31"/>
        <v>19.083527037179749</v>
      </c>
      <c r="K323" s="2">
        <f t="shared" si="31"/>
        <v>15.139873607290232</v>
      </c>
      <c r="L323" s="2">
        <f t="shared" si="31"/>
        <v>9.0919350646192765</v>
      </c>
      <c r="M323" s="2">
        <f t="shared" si="31"/>
        <v>7.757305286151241</v>
      </c>
      <c r="N323" s="2">
        <f t="shared" si="31"/>
        <v>7.0883843049317816</v>
      </c>
      <c r="O323" s="2">
        <f t="shared" si="31"/>
        <v>0.43017371336222637</v>
      </c>
    </row>
    <row r="324" spans="1:15" x14ac:dyDescent="0.25">
      <c r="A324">
        <f t="shared" si="26"/>
        <v>7.2443596007499043</v>
      </c>
      <c r="B324">
        <v>120</v>
      </c>
      <c r="C324">
        <f t="shared" si="29"/>
        <v>6</v>
      </c>
      <c r="D324" s="2">
        <f t="shared" si="31"/>
        <v>0.39774897503332868</v>
      </c>
      <c r="E324" s="2">
        <f t="shared" si="31"/>
        <v>0.83623756730248533</v>
      </c>
      <c r="F324" s="2">
        <f t="shared" si="31"/>
        <v>1.6582134581195183</v>
      </c>
      <c r="G324" s="2">
        <f t="shared" si="31"/>
        <v>3.9994838662758423</v>
      </c>
      <c r="H324" s="2">
        <f t="shared" si="31"/>
        <v>7.7119786968039037</v>
      </c>
      <c r="I324" s="2">
        <f t="shared" si="31"/>
        <v>11.481741127419282</v>
      </c>
      <c r="J324" s="2">
        <f t="shared" si="31"/>
        <v>13.996169419637221</v>
      </c>
      <c r="K324" s="2">
        <f t="shared" si="31"/>
        <v>10.864572613672806</v>
      </c>
      <c r="L324" s="2">
        <f t="shared" si="31"/>
        <v>6.4561604836740525</v>
      </c>
      <c r="M324" s="2">
        <f t="shared" si="31"/>
        <v>5.5566486233525794</v>
      </c>
      <c r="N324" s="2">
        <f t="shared" si="31"/>
        <v>5.1070723840025449</v>
      </c>
      <c r="O324" s="2">
        <f t="shared" si="31"/>
        <v>0.31475277320803846</v>
      </c>
    </row>
    <row r="325" spans="1:15" x14ac:dyDescent="0.25">
      <c r="A325">
        <f t="shared" si="26"/>
        <v>7.2443596007499043</v>
      </c>
      <c r="B325">
        <v>140</v>
      </c>
      <c r="C325">
        <f t="shared" si="29"/>
        <v>6</v>
      </c>
      <c r="D325" s="2">
        <f t="shared" si="31"/>
        <v>0.31947833209940579</v>
      </c>
      <c r="E325" s="2">
        <f t="shared" si="31"/>
        <v>0.66951533059873225</v>
      </c>
      <c r="F325" s="2">
        <f t="shared" si="31"/>
        <v>1.3364139478380883</v>
      </c>
      <c r="G325" s="2">
        <f t="shared" si="31"/>
        <v>3.1634613987580953</v>
      </c>
      <c r="H325" s="2">
        <f t="shared" si="31"/>
        <v>6.0392982072002539</v>
      </c>
      <c r="I325" s="2">
        <f t="shared" si="31"/>
        <v>8.8993234651196698</v>
      </c>
      <c r="J325" s="2">
        <f t="shared" si="31"/>
        <v>10.765186496064318</v>
      </c>
      <c r="K325" s="2">
        <f t="shared" si="31"/>
        <v>8.2038274091727157</v>
      </c>
      <c r="L325" s="2">
        <f t="shared" si="31"/>
        <v>4.8317828853970681</v>
      </c>
      <c r="M325" s="2">
        <f t="shared" si="31"/>
        <v>4.189376847656054</v>
      </c>
      <c r="N325" s="2">
        <f t="shared" si="31"/>
        <v>3.8694042679494349</v>
      </c>
      <c r="O325" s="2">
        <f t="shared" si="31"/>
        <v>0.24160968825238793</v>
      </c>
    </row>
    <row r="326" spans="1:15" x14ac:dyDescent="0.25">
      <c r="A326">
        <f t="shared" si="26"/>
        <v>7.2443596007499043</v>
      </c>
      <c r="B326">
        <v>160</v>
      </c>
      <c r="C326">
        <f t="shared" si="29"/>
        <v>6</v>
      </c>
      <c r="D326" s="2">
        <f t="shared" si="31"/>
        <v>0.26420361704214423</v>
      </c>
      <c r="E326" s="2">
        <f t="shared" si="31"/>
        <v>0.55213197741565401</v>
      </c>
      <c r="F326" s="2">
        <f t="shared" si="31"/>
        <v>1.1084374282495915</v>
      </c>
      <c r="G326" s="2">
        <f t="shared" si="31"/>
        <v>2.5815128456825707</v>
      </c>
      <c r="H326" s="2">
        <f t="shared" si="31"/>
        <v>4.8858213833021731</v>
      </c>
      <c r="I326" s="2">
        <f t="shared" si="31"/>
        <v>7.1356206231310431</v>
      </c>
      <c r="J326" s="2">
        <f t="shared" si="31"/>
        <v>8.5743956180266654</v>
      </c>
      <c r="K326" s="2">
        <f t="shared" si="31"/>
        <v>6.4306630685720272</v>
      </c>
      <c r="L326" s="2">
        <f t="shared" si="31"/>
        <v>3.7582961907397485</v>
      </c>
      <c r="M326" s="2">
        <f t="shared" si="31"/>
        <v>3.2795186778358802</v>
      </c>
      <c r="N326" s="2">
        <f t="shared" si="31"/>
        <v>3.0419787687708433</v>
      </c>
      <c r="O326" s="2">
        <f t="shared" si="31"/>
        <v>0.19210743653125403</v>
      </c>
    </row>
    <row r="327" spans="1:15" x14ac:dyDescent="0.25">
      <c r="A327">
        <f t="shared" si="26"/>
        <v>7.2443596007499043</v>
      </c>
      <c r="B327">
        <v>180</v>
      </c>
      <c r="C327">
        <f t="shared" si="29"/>
        <v>6</v>
      </c>
      <c r="D327" s="2">
        <f t="shared" si="31"/>
        <v>0.22342318914294707</v>
      </c>
      <c r="E327" s="2">
        <f t="shared" si="31"/>
        <v>0.46575780746948742</v>
      </c>
      <c r="F327" s="2">
        <f t="shared" si="31"/>
        <v>0.93977518579525676</v>
      </c>
      <c r="G327" s="2">
        <f t="shared" si="31"/>
        <v>2.1575350095927446</v>
      </c>
      <c r="H327" s="2">
        <f t="shared" si="31"/>
        <v>4.0523065803724858</v>
      </c>
      <c r="I327" s="2">
        <f t="shared" si="31"/>
        <v>5.8718572659117925</v>
      </c>
      <c r="J327" s="2">
        <f t="shared" si="31"/>
        <v>7.0144608013010457</v>
      </c>
      <c r="K327" s="2">
        <f t="shared" si="31"/>
        <v>5.1870378677647517</v>
      </c>
      <c r="L327" s="2">
        <f t="shared" si="31"/>
        <v>3.0108784926391019</v>
      </c>
      <c r="M327" s="2">
        <f t="shared" si="31"/>
        <v>2.6421847344992173</v>
      </c>
      <c r="N327" s="2">
        <f t="shared" si="31"/>
        <v>2.4600455325901018</v>
      </c>
      <c r="O327" s="2">
        <f t="shared" si="31"/>
        <v>0.15691742806013786</v>
      </c>
    </row>
    <row r="328" spans="1:15" x14ac:dyDescent="0.25">
      <c r="A328">
        <f t="shared" si="26"/>
        <v>7.2443596007499043</v>
      </c>
      <c r="B328">
        <v>200</v>
      </c>
      <c r="C328">
        <f t="shared" si="29"/>
        <v>6</v>
      </c>
      <c r="D328" s="2">
        <f t="shared" si="31"/>
        <v>0.19229731631883537</v>
      </c>
      <c r="E328" s="2">
        <f t="shared" si="31"/>
        <v>0.39998675857844629</v>
      </c>
      <c r="F328" s="2">
        <f t="shared" si="31"/>
        <v>0.81072608561402049</v>
      </c>
      <c r="G328" s="2">
        <f t="shared" si="31"/>
        <v>1.8375270978108564</v>
      </c>
      <c r="H328" s="2">
        <f t="shared" si="31"/>
        <v>3.4277433435108078</v>
      </c>
      <c r="I328" s="2">
        <f t="shared" si="31"/>
        <v>4.9319675508350658</v>
      </c>
      <c r="J328" s="2">
        <f t="shared" si="31"/>
        <v>5.8607672575614504</v>
      </c>
      <c r="K328" s="2">
        <f t="shared" si="31"/>
        <v>4.2795362538391357</v>
      </c>
      <c r="L328" s="2">
        <f t="shared" si="31"/>
        <v>2.4689963996811128</v>
      </c>
      <c r="M328" s="2">
        <f t="shared" si="31"/>
        <v>2.1776273514740851</v>
      </c>
      <c r="N328" s="2">
        <f t="shared" si="31"/>
        <v>2.0343498135130069</v>
      </c>
      <c r="O328" s="2">
        <f t="shared" si="31"/>
        <v>0.13092946214656365</v>
      </c>
    </row>
    <row r="329" spans="1:15" x14ac:dyDescent="0.25">
      <c r="A329">
        <f t="shared" ref="A329:A336" si="32">MAX(1,10^(-0.28+0.19*C329))</f>
        <v>7.2443596007499043</v>
      </c>
      <c r="B329">
        <v>230</v>
      </c>
      <c r="C329">
        <f t="shared" si="29"/>
        <v>6</v>
      </c>
      <c r="D329" s="2">
        <f t="shared" ref="D329:O336" si="33">10^(D$2+D$3*$C329+D$4*$C329^2+D$5*LOG(SQRT($B329^2+$A329^2))+D$6*$B329)</f>
        <v>0.15758579255253208</v>
      </c>
      <c r="E329" s="2">
        <f t="shared" si="33"/>
        <v>0.32682574061895575</v>
      </c>
      <c r="F329" s="2">
        <f t="shared" si="33"/>
        <v>0.66642581181140803</v>
      </c>
      <c r="G329" s="2">
        <f t="shared" si="33"/>
        <v>1.4849599637387145</v>
      </c>
      <c r="H329" s="2">
        <f t="shared" si="33"/>
        <v>2.7450384979450821</v>
      </c>
      <c r="I329" s="2">
        <f t="shared" si="33"/>
        <v>3.9128954878962863</v>
      </c>
      <c r="J329" s="2">
        <f t="shared" si="33"/>
        <v>4.6174381881909374</v>
      </c>
      <c r="K329" s="2">
        <f t="shared" si="33"/>
        <v>3.315644133534537</v>
      </c>
      <c r="L329" s="2">
        <f t="shared" si="33"/>
        <v>1.8974712694347435</v>
      </c>
      <c r="M329" s="2">
        <f t="shared" si="33"/>
        <v>1.6848004902337299</v>
      </c>
      <c r="N329" s="2">
        <f t="shared" si="33"/>
        <v>1.5809955997008478</v>
      </c>
      <c r="O329" s="2">
        <f t="shared" si="33"/>
        <v>0.10296647126253433</v>
      </c>
    </row>
    <row r="330" spans="1:15" x14ac:dyDescent="0.25">
      <c r="A330">
        <f t="shared" si="32"/>
        <v>7.2443596007499043</v>
      </c>
      <c r="B330">
        <v>260</v>
      </c>
      <c r="C330">
        <f t="shared" si="29"/>
        <v>6</v>
      </c>
      <c r="D330" s="2">
        <f t="shared" si="33"/>
        <v>0.13232920491930955</v>
      </c>
      <c r="E330" s="2">
        <f t="shared" si="33"/>
        <v>0.27373966030395974</v>
      </c>
      <c r="F330" s="2">
        <f t="shared" si="33"/>
        <v>0.56112655780100662</v>
      </c>
      <c r="G330" s="2">
        <f t="shared" si="33"/>
        <v>1.2317810451014395</v>
      </c>
      <c r="H330" s="2">
        <f t="shared" si="33"/>
        <v>2.2589639263958476</v>
      </c>
      <c r="I330" s="2">
        <f t="shared" si="33"/>
        <v>3.1937049458483258</v>
      </c>
      <c r="J330" s="2">
        <f t="shared" si="33"/>
        <v>3.7457405945919819</v>
      </c>
      <c r="K330" s="2">
        <f t="shared" si="33"/>
        <v>2.650456458807315</v>
      </c>
      <c r="L330" s="2">
        <f t="shared" si="33"/>
        <v>1.5060605963318014</v>
      </c>
      <c r="M330" s="2">
        <f t="shared" si="33"/>
        <v>1.3451454764172288</v>
      </c>
      <c r="N330" s="2">
        <f t="shared" si="33"/>
        <v>1.2672251836789041</v>
      </c>
      <c r="O330" s="2">
        <f t="shared" si="33"/>
        <v>8.3395161388000488E-2</v>
      </c>
    </row>
    <row r="331" spans="1:15" x14ac:dyDescent="0.25">
      <c r="A331">
        <f t="shared" si="32"/>
        <v>7.2443596007499043</v>
      </c>
      <c r="B331">
        <v>300</v>
      </c>
      <c r="C331">
        <f t="shared" si="29"/>
        <v>6</v>
      </c>
      <c r="D331" s="2">
        <f t="shared" si="33"/>
        <v>0.10791767477354722</v>
      </c>
      <c r="E331" s="2">
        <f t="shared" si="33"/>
        <v>0.22257192125465391</v>
      </c>
      <c r="F331" s="2">
        <f t="shared" si="33"/>
        <v>0.45905427040296426</v>
      </c>
      <c r="G331" s="2">
        <f t="shared" si="33"/>
        <v>0.99028407535805585</v>
      </c>
      <c r="H331" s="2">
        <f t="shared" si="33"/>
        <v>1.7992797227168997</v>
      </c>
      <c r="I331" s="2">
        <f t="shared" si="33"/>
        <v>2.5195505745786457</v>
      </c>
      <c r="J331" s="2">
        <f t="shared" si="33"/>
        <v>2.9340039100741224</v>
      </c>
      <c r="K331" s="2">
        <f t="shared" si="33"/>
        <v>2.0407553673909704</v>
      </c>
      <c r="L331" s="2">
        <f t="shared" si="33"/>
        <v>1.1500337152880384</v>
      </c>
      <c r="M331" s="2">
        <f t="shared" si="33"/>
        <v>1.0342331857698599</v>
      </c>
      <c r="N331" s="2">
        <f t="shared" si="33"/>
        <v>0.97879197486186087</v>
      </c>
      <c r="O331" s="2">
        <f t="shared" si="33"/>
        <v>6.5201331747140934E-2</v>
      </c>
    </row>
    <row r="332" spans="1:15" x14ac:dyDescent="0.25">
      <c r="A332">
        <f t="shared" si="32"/>
        <v>7.2443596007499043</v>
      </c>
      <c r="B332">
        <v>350</v>
      </c>
      <c r="C332">
        <f t="shared" si="29"/>
        <v>6</v>
      </c>
      <c r="D332" s="2">
        <f t="shared" si="33"/>
        <v>8.6631201523721391E-2</v>
      </c>
      <c r="E332" s="2">
        <f t="shared" si="33"/>
        <v>0.17809304347077215</v>
      </c>
      <c r="F332" s="2">
        <f t="shared" si="33"/>
        <v>0.36975825708602128</v>
      </c>
      <c r="G332" s="2">
        <f t="shared" si="33"/>
        <v>0.78279894650259985</v>
      </c>
      <c r="H332" s="2">
        <f t="shared" si="33"/>
        <v>1.4081203147476955</v>
      </c>
      <c r="I332" s="2">
        <f t="shared" si="33"/>
        <v>1.9515558003104347</v>
      </c>
      <c r="J332" s="2">
        <f t="shared" si="33"/>
        <v>2.2551369496450513</v>
      </c>
      <c r="K332" s="2">
        <f t="shared" si="33"/>
        <v>1.5398328995519641</v>
      </c>
      <c r="L332" s="2">
        <f t="shared" si="33"/>
        <v>0.86002733155593403</v>
      </c>
      <c r="M332" s="2">
        <f t="shared" si="33"/>
        <v>0.77916957135729448</v>
      </c>
      <c r="N332" s="2">
        <f t="shared" si="33"/>
        <v>0.74104594908844401</v>
      </c>
      <c r="O332" s="2">
        <f t="shared" si="33"/>
        <v>5.0014833468208092E-2</v>
      </c>
    </row>
    <row r="333" spans="1:15" x14ac:dyDescent="0.25">
      <c r="A333">
        <f t="shared" si="32"/>
        <v>7.2443596007499043</v>
      </c>
      <c r="B333">
        <v>400</v>
      </c>
      <c r="C333">
        <f t="shared" si="29"/>
        <v>6</v>
      </c>
      <c r="D333" s="2">
        <f t="shared" si="33"/>
        <v>7.1615808915060267E-2</v>
      </c>
      <c r="E333" s="2">
        <f t="shared" si="33"/>
        <v>0.14681287601349116</v>
      </c>
      <c r="F333" s="2">
        <f t="shared" si="33"/>
        <v>0.30656868304732754</v>
      </c>
      <c r="G333" s="2">
        <f t="shared" si="33"/>
        <v>0.63853951967992717</v>
      </c>
      <c r="H333" s="2">
        <f t="shared" si="33"/>
        <v>1.1386998223983995</v>
      </c>
      <c r="I333" s="2">
        <f t="shared" si="33"/>
        <v>1.5641070090443663</v>
      </c>
      <c r="J333" s="2">
        <f t="shared" si="33"/>
        <v>1.7953945475376649</v>
      </c>
      <c r="K333" s="2">
        <f t="shared" si="33"/>
        <v>1.2064356368991775</v>
      </c>
      <c r="L333" s="2">
        <f t="shared" si="33"/>
        <v>0.66862182318737795</v>
      </c>
      <c r="M333" s="2">
        <f t="shared" si="33"/>
        <v>0.60965318257033307</v>
      </c>
      <c r="N333" s="2">
        <f t="shared" si="33"/>
        <v>0.58230570342224441</v>
      </c>
      <c r="O333" s="2">
        <f t="shared" si="33"/>
        <v>3.9749548155351762E-2</v>
      </c>
    </row>
    <row r="334" spans="1:15" x14ac:dyDescent="0.25">
      <c r="A334">
        <f t="shared" si="32"/>
        <v>7.2443596007499043</v>
      </c>
      <c r="B334">
        <v>450</v>
      </c>
      <c r="C334">
        <f t="shared" si="29"/>
        <v>6</v>
      </c>
      <c r="D334" s="2">
        <f t="shared" si="33"/>
        <v>6.0546175450538746E-2</v>
      </c>
      <c r="E334" s="2">
        <f t="shared" si="33"/>
        <v>0.12381351997365048</v>
      </c>
      <c r="F334" s="2">
        <f t="shared" si="33"/>
        <v>0.25985473109010865</v>
      </c>
      <c r="G334" s="2">
        <f t="shared" si="33"/>
        <v>0.53352139102748419</v>
      </c>
      <c r="H334" s="2">
        <f t="shared" si="33"/>
        <v>0.94416819283529629</v>
      </c>
      <c r="I334" s="2">
        <f t="shared" si="33"/>
        <v>1.286709055276883</v>
      </c>
      <c r="J334" s="2">
        <f t="shared" si="33"/>
        <v>1.4683071654104087</v>
      </c>
      <c r="K334" s="2">
        <f t="shared" si="33"/>
        <v>0.97280246900042422</v>
      </c>
      <c r="L334" s="2">
        <f t="shared" si="33"/>
        <v>0.53546991429525181</v>
      </c>
      <c r="M334" s="2">
        <f t="shared" si="33"/>
        <v>0.49101185328711688</v>
      </c>
      <c r="N334" s="2">
        <f t="shared" si="33"/>
        <v>0.47075677330387938</v>
      </c>
      <c r="O334" s="2">
        <f t="shared" si="33"/>
        <v>3.245819940528312E-2</v>
      </c>
    </row>
    <row r="335" spans="1:15" x14ac:dyDescent="0.25">
      <c r="A335">
        <f t="shared" si="32"/>
        <v>7.2443596007499043</v>
      </c>
      <c r="B335">
        <v>500</v>
      </c>
      <c r="C335">
        <f t="shared" si="29"/>
        <v>6</v>
      </c>
      <c r="D335" s="2">
        <f t="shared" si="33"/>
        <v>5.2101686043874176E-2</v>
      </c>
      <c r="E335" s="2">
        <f t="shared" si="33"/>
        <v>0.1063095917350854</v>
      </c>
      <c r="F335" s="2">
        <f t="shared" si="33"/>
        <v>0.22413109888208868</v>
      </c>
      <c r="G335" s="2">
        <f t="shared" si="33"/>
        <v>0.45429945854120624</v>
      </c>
      <c r="H335" s="2">
        <f t="shared" si="33"/>
        <v>0.79848397807393912</v>
      </c>
      <c r="I335" s="2">
        <f t="shared" si="33"/>
        <v>1.0805183883581191</v>
      </c>
      <c r="J335" s="2">
        <f t="shared" si="33"/>
        <v>1.2265390593805283</v>
      </c>
      <c r="K335" s="2">
        <f t="shared" si="33"/>
        <v>0.80241587634001088</v>
      </c>
      <c r="L335" s="2">
        <f t="shared" si="33"/>
        <v>0.43899200316363435</v>
      </c>
      <c r="M335" s="2">
        <f t="shared" si="33"/>
        <v>0.40458460856048289</v>
      </c>
      <c r="N335" s="2">
        <f t="shared" si="33"/>
        <v>0.38920450250186966</v>
      </c>
      <c r="O335" s="2">
        <f t="shared" si="33"/>
        <v>2.7076603189040656E-2</v>
      </c>
    </row>
    <row r="336" spans="1:15" x14ac:dyDescent="0.25">
      <c r="A336">
        <f t="shared" si="32"/>
        <v>7.2443596007499043</v>
      </c>
      <c r="B336">
        <v>600</v>
      </c>
      <c r="C336">
        <f t="shared" si="29"/>
        <v>6</v>
      </c>
      <c r="D336" s="2">
        <f t="shared" si="33"/>
        <v>4.0175304697705819E-2</v>
      </c>
      <c r="E336" s="2">
        <f t="shared" si="33"/>
        <v>8.1661497225450283E-2</v>
      </c>
      <c r="F336" s="2">
        <f t="shared" si="33"/>
        <v>0.17352066488441853</v>
      </c>
      <c r="G336" s="2">
        <f t="shared" si="33"/>
        <v>0.3439797597659473</v>
      </c>
      <c r="H336" s="2">
        <f t="shared" si="33"/>
        <v>0.59746297918005364</v>
      </c>
      <c r="I336" s="2">
        <f t="shared" si="33"/>
        <v>0.79867988283390545</v>
      </c>
      <c r="J336" s="2">
        <f t="shared" si="33"/>
        <v>0.8983872926461075</v>
      </c>
      <c r="K336" s="2">
        <f t="shared" si="33"/>
        <v>0.57501828086402018</v>
      </c>
      <c r="L336" s="2">
        <f t="shared" si="33"/>
        <v>0.31127700808783437</v>
      </c>
      <c r="M336" s="2">
        <f t="shared" si="33"/>
        <v>0.28940086367440682</v>
      </c>
      <c r="N336" s="2">
        <f t="shared" si="33"/>
        <v>0.28002814003168791</v>
      </c>
      <c r="O336" s="2">
        <f t="shared" si="33"/>
        <v>1.9785508783711422E-2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MaxLikCoef</vt:lpstr>
      <vt:lpstr>A15+gamma-YA14</vt:lpstr>
      <vt:lpstr>A15+gamma-Alth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2019-06-07T23:33:40Z</dcterms:modified>
</cp:coreProperties>
</file>